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95" windowHeight="9105" activeTab="0"/>
  </bookViews>
  <sheets>
    <sheet name="Frontespizio" sheetId="1" r:id="rId1"/>
    <sheet name="insolvenze" sheetId="2" r:id="rId2"/>
    <sheet name="pagherò" sheetId="3" r:id="rId3"/>
    <sheet name="assegni" sheetId="4" r:id="rId4"/>
    <sheet name="tratte non accettate" sheetId="5" r:id="rId5"/>
  </sheets>
  <definedNames/>
  <calcPr fullCalcOnLoad="1"/>
</workbook>
</file>

<file path=xl/sharedStrings.xml><?xml version="1.0" encoding="utf-8"?>
<sst xmlns="http://schemas.openxmlformats.org/spreadsheetml/2006/main" count="118" uniqueCount="30">
  <si>
    <t>PROTESTI</t>
  </si>
  <si>
    <t>ASSEGNI BANCARI PER TAGLIO DEI TITOLI PROTESTATI</t>
  </si>
  <si>
    <t>IN  PROVINCIA  DI REGGIO  EMILIA - ANNI 2008 E 2009</t>
  </si>
  <si>
    <t>(importi in euro)</t>
  </si>
  <si>
    <t xml:space="preserve">TAGLI  DEI  TITOLI </t>
  </si>
  <si>
    <t>Variazione %</t>
  </si>
  <si>
    <t>n.</t>
  </si>
  <si>
    <t>Euro</t>
  </si>
  <si>
    <t xml:space="preserve">fino  </t>
  </si>
  <si>
    <t>a   €</t>
  </si>
  <si>
    <t>da  €</t>
  </si>
  <si>
    <t>in poi</t>
  </si>
  <si>
    <t>TOTALE</t>
  </si>
  <si>
    <t>Fonte: Elaborazione Ufficio Studi - C.C.I.A.A. di Reggio Emilia su dati Ufficio Protesti</t>
  </si>
  <si>
    <t xml:space="preserve">INSOLVENZE  DEI  RESIDENTI  IN PROVINCIA  DI  REGGIO EMILIA  </t>
  </si>
  <si>
    <t xml:space="preserve">PER  TITOLO  DI  PROTESTO </t>
  </si>
  <si>
    <t>ANNI 2008 E 2009</t>
  </si>
  <si>
    <t>(valori  in  euro)</t>
  </si>
  <si>
    <t>ANNO</t>
  </si>
  <si>
    <t>TITOLI   ESECUTIVI</t>
  </si>
  <si>
    <t>TRATTE NON ACCETTATE</t>
  </si>
  <si>
    <t>TOTALE GENERALE</t>
  </si>
  <si>
    <t>PAGHERO' (VAGLIA CAMBIARI) E TRATTE ACCETTATE</t>
  </si>
  <si>
    <t>ASSEGNI BANCARI</t>
  </si>
  <si>
    <t>ammontare</t>
  </si>
  <si>
    <t xml:space="preserve"> </t>
  </si>
  <si>
    <t>variazione %         '09  su  '08</t>
  </si>
  <si>
    <t>PAGHERO' O VAGLIA CAMBIARI E TRATTE ACCETTATE PER TAGLIO DEI TITOLI PROTESTATI</t>
  </si>
  <si>
    <t xml:space="preserve">fino </t>
  </si>
  <si>
    <t>TRATTE NON ACCETTATE PER TAGLIO DEI TITOLI PROTESTATI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</si>
</sst>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</numFmts>
  <fonts count="9">
    <font>
      <sz val="10"/>
      <name val="Arial"/>
      <family val="0"/>
    </font>
    <font>
      <b/>
      <sz val="10"/>
      <name val="Arial"/>
      <family val="2"/>
    </font>
    <font>
      <sz val="12"/>
      <name val="Arial"/>
      <family val="0"/>
    </font>
    <font>
      <b/>
      <sz val="12"/>
      <name val="Arial"/>
      <family val="0"/>
    </font>
    <font>
      <b/>
      <sz val="13"/>
      <name val="Helv"/>
      <family val="0"/>
    </font>
    <font>
      <b/>
      <sz val="13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sz val="18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 applyProtection="1">
      <alignment horizontal="center" vertical="center"/>
      <protection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 applyProtection="1">
      <alignment horizontal="center"/>
      <protection/>
    </xf>
    <xf numFmtId="3" fontId="0" fillId="0" borderId="0" xfId="0" applyNumberFormat="1" applyFont="1" applyAlignment="1">
      <alignment/>
    </xf>
    <xf numFmtId="3" fontId="0" fillId="0" borderId="0" xfId="0" applyNumberFormat="1" applyFont="1" applyAlignment="1">
      <alignment horizontal="right"/>
    </xf>
    <xf numFmtId="4" fontId="0" fillId="0" borderId="0" xfId="0" applyNumberFormat="1" applyFont="1" applyAlignment="1">
      <alignment/>
    </xf>
    <xf numFmtId="4" fontId="0" fillId="0" borderId="0" xfId="0" applyNumberFormat="1" applyAlignment="1">
      <alignment/>
    </xf>
    <xf numFmtId="4" fontId="2" fillId="0" borderId="0" xfId="0" applyNumberFormat="1" applyFont="1" applyAlignment="1">
      <alignment/>
    </xf>
    <xf numFmtId="4" fontId="0" fillId="0" borderId="0" xfId="0" applyNumberFormat="1" applyFont="1" applyAlignment="1">
      <alignment horizontal="right"/>
    </xf>
    <xf numFmtId="3" fontId="0" fillId="0" borderId="0" xfId="0" applyNumberFormat="1" applyAlignment="1">
      <alignment/>
    </xf>
    <xf numFmtId="3" fontId="0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 horizontal="right"/>
    </xf>
    <xf numFmtId="0" fontId="0" fillId="0" borderId="2" xfId="0" applyBorder="1" applyAlignment="1">
      <alignment/>
    </xf>
    <xf numFmtId="3" fontId="1" fillId="0" borderId="3" xfId="0" applyNumberFormat="1" applyFont="1" applyBorder="1" applyAlignment="1">
      <alignment vertical="center"/>
    </xf>
    <xf numFmtId="4" fontId="1" fillId="0" borderId="3" xfId="0" applyNumberFormat="1" applyFont="1" applyBorder="1" applyAlignment="1">
      <alignment vertical="center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Alignment="1">
      <alignment/>
    </xf>
    <xf numFmtId="4" fontId="1" fillId="0" borderId="0" xfId="0" applyNumberFormat="1" applyFont="1" applyBorder="1" applyAlignment="1">
      <alignment vertical="center"/>
    </xf>
    <xf numFmtId="0" fontId="1" fillId="0" borderId="0" xfId="0" applyFont="1" applyAlignment="1">
      <alignment horizontal="centerContinuous"/>
    </xf>
    <xf numFmtId="0" fontId="0" fillId="0" borderId="0" xfId="0" applyFont="1" applyAlignment="1">
      <alignment horizontal="centerContinuous"/>
    </xf>
    <xf numFmtId="2" fontId="1" fillId="0" borderId="1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vertical="top"/>
    </xf>
    <xf numFmtId="0" fontId="7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2" fontId="0" fillId="0" borderId="0" xfId="0" applyNumberFormat="1" applyFont="1" applyAlignment="1">
      <alignment/>
    </xf>
    <xf numFmtId="0" fontId="0" fillId="0" borderId="0" xfId="0" applyNumberFormat="1" applyFont="1" applyAlignment="1">
      <alignment horizontal="center"/>
    </xf>
    <xf numFmtId="3" fontId="1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0" fontId="0" fillId="0" borderId="0" xfId="0" applyNumberFormat="1" applyFont="1" applyAlignment="1">
      <alignment horizontal="left"/>
    </xf>
    <xf numFmtId="3" fontId="1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2" fontId="1" fillId="0" borderId="3" xfId="0" applyNumberFormat="1" applyFont="1" applyBorder="1" applyAlignment="1">
      <alignment horizontal="center" vertical="center" wrapText="1"/>
    </xf>
    <xf numFmtId="2" fontId="1" fillId="0" borderId="3" xfId="0" applyNumberFormat="1" applyFont="1" applyBorder="1" applyAlignment="1">
      <alignment horizontal="right" vertical="center"/>
    </xf>
    <xf numFmtId="2" fontId="1" fillId="0" borderId="0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0" fontId="0" fillId="0" borderId="0" xfId="0" applyNumberFormat="1" applyFont="1" applyAlignment="1">
      <alignment/>
    </xf>
    <xf numFmtId="164" fontId="0" fillId="0" borderId="0" xfId="0" applyNumberFormat="1" applyFont="1" applyBorder="1" applyAlignment="1">
      <alignment horizontal="right" vertic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fill" wrapText="1"/>
    </xf>
    <xf numFmtId="3" fontId="1" fillId="0" borderId="3" xfId="0" applyNumberFormat="1" applyFont="1" applyBorder="1" applyAlignment="1">
      <alignment horizontal="left" vertical="center"/>
    </xf>
    <xf numFmtId="0" fontId="0" fillId="0" borderId="4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49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8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G31:G31"/>
  <sheetViews>
    <sheetView tabSelected="1" workbookViewId="0" topLeftCell="A1">
      <selection activeCell="A1" sqref="A1"/>
    </sheetView>
  </sheetViews>
  <sheetFormatPr defaultColWidth="9.140625" defaultRowHeight="12.75"/>
  <sheetData>
    <row r="31" ht="23.25">
      <c r="G31" s="81" t="s">
        <v>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71"/>
  <sheetViews>
    <sheetView workbookViewId="0" topLeftCell="A1">
      <selection activeCell="A1" sqref="A1"/>
    </sheetView>
  </sheetViews>
  <sheetFormatPr defaultColWidth="9.140625" defaultRowHeight="12.75"/>
  <cols>
    <col min="1" max="1" width="14.57421875" style="0" customWidth="1"/>
    <col min="2" max="2" width="10.28125" style="0" customWidth="1"/>
    <col min="3" max="3" width="15.140625" style="0" customWidth="1"/>
    <col min="4" max="4" width="8.00390625" style="0" customWidth="1"/>
    <col min="5" max="5" width="13.140625" style="0" customWidth="1"/>
    <col min="6" max="6" width="8.00390625" style="0" customWidth="1"/>
    <col min="7" max="7" width="13.7109375" style="0" customWidth="1"/>
    <col min="8" max="8" width="8.00390625" style="0" customWidth="1"/>
    <col min="9" max="9" width="13.140625" style="0" customWidth="1"/>
    <col min="10" max="10" width="8.00390625" style="0" customWidth="1"/>
    <col min="11" max="11" width="13.7109375" style="0" customWidth="1"/>
  </cols>
  <sheetData>
    <row r="1" spans="1:39" ht="12.75" customHeight="1">
      <c r="A1" s="30" t="s">
        <v>14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2"/>
      <c r="AG1" s="2"/>
      <c r="AH1" s="2"/>
      <c r="AI1" s="2"/>
      <c r="AJ1" s="2"/>
      <c r="AK1" s="2"/>
      <c r="AL1" s="2"/>
      <c r="AM1" s="2"/>
    </row>
    <row r="2" spans="1:39" ht="12.75" customHeight="1">
      <c r="A2" s="59" t="s">
        <v>15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2"/>
      <c r="AG2" s="2"/>
      <c r="AH2" s="2"/>
      <c r="AI2" s="2"/>
      <c r="AJ2" s="2"/>
      <c r="AK2" s="2"/>
      <c r="AL2" s="2"/>
      <c r="AM2" s="2"/>
    </row>
    <row r="3" spans="1:39" ht="12.75" customHeight="1">
      <c r="A3" s="68" t="s">
        <v>16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2"/>
      <c r="AG3" s="2"/>
      <c r="AH3" s="2"/>
      <c r="AI3" s="2"/>
      <c r="AJ3" s="2"/>
      <c r="AK3" s="2"/>
      <c r="AL3" s="2"/>
      <c r="AM3" s="2"/>
    </row>
    <row r="4" spans="1:39" ht="12.75" customHeight="1">
      <c r="A4" s="69" t="s">
        <v>17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2"/>
      <c r="AG4" s="2"/>
      <c r="AH4" s="2"/>
      <c r="AI4" s="2"/>
      <c r="AJ4" s="2"/>
      <c r="AK4" s="2"/>
      <c r="AL4" s="2"/>
      <c r="AM4" s="2"/>
    </row>
    <row r="5" spans="1:39" ht="12.7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2"/>
      <c r="AG5" s="2"/>
      <c r="AH5" s="2"/>
      <c r="AI5" s="2"/>
      <c r="AJ5" s="2"/>
      <c r="AK5" s="2"/>
      <c r="AL5" s="2"/>
      <c r="AM5" s="2"/>
    </row>
    <row r="6" spans="1:39" ht="15">
      <c r="A6" s="70" t="s">
        <v>18</v>
      </c>
      <c r="B6" s="66" t="s">
        <v>19</v>
      </c>
      <c r="C6" s="73"/>
      <c r="D6" s="73"/>
      <c r="E6" s="73"/>
      <c r="F6" s="73"/>
      <c r="G6" s="67"/>
      <c r="H6" s="74" t="s">
        <v>20</v>
      </c>
      <c r="I6" s="75"/>
      <c r="J6" s="74" t="s">
        <v>21</v>
      </c>
      <c r="K6" s="75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2"/>
      <c r="AG6" s="2"/>
      <c r="AH6" s="2"/>
      <c r="AI6" s="2"/>
      <c r="AJ6" s="2"/>
      <c r="AK6" s="2"/>
      <c r="AL6" s="2"/>
      <c r="AM6" s="2"/>
    </row>
    <row r="7" spans="1:39" ht="15" customHeight="1">
      <c r="A7" s="71"/>
      <c r="B7" s="80" t="s">
        <v>22</v>
      </c>
      <c r="C7" s="75"/>
      <c r="D7" s="74" t="s">
        <v>23</v>
      </c>
      <c r="E7" s="75"/>
      <c r="F7" s="74" t="s">
        <v>12</v>
      </c>
      <c r="G7" s="75"/>
      <c r="H7" s="76"/>
      <c r="I7" s="77"/>
      <c r="J7" s="76"/>
      <c r="K7" s="77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2"/>
      <c r="AG7" s="2"/>
      <c r="AH7" s="2"/>
      <c r="AI7" s="2"/>
      <c r="AJ7" s="2"/>
      <c r="AK7" s="2"/>
      <c r="AL7" s="2"/>
      <c r="AM7" s="2"/>
    </row>
    <row r="8" spans="1:39" ht="15">
      <c r="A8" s="71"/>
      <c r="B8" s="78"/>
      <c r="C8" s="79"/>
      <c r="D8" s="78"/>
      <c r="E8" s="79"/>
      <c r="F8" s="78"/>
      <c r="G8" s="79"/>
      <c r="H8" s="78"/>
      <c r="I8" s="79"/>
      <c r="J8" s="78"/>
      <c r="K8" s="79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2"/>
      <c r="AG8" s="2"/>
      <c r="AH8" s="2"/>
      <c r="AI8" s="2"/>
      <c r="AJ8" s="2"/>
      <c r="AK8" s="2"/>
      <c r="AL8" s="2"/>
      <c r="AM8" s="2"/>
    </row>
    <row r="9" spans="1:39" ht="15">
      <c r="A9" s="72"/>
      <c r="B9" s="6" t="s">
        <v>6</v>
      </c>
      <c r="C9" s="6" t="s">
        <v>24</v>
      </c>
      <c r="D9" s="6" t="s">
        <v>6</v>
      </c>
      <c r="E9" s="6" t="s">
        <v>24</v>
      </c>
      <c r="F9" s="6" t="s">
        <v>6</v>
      </c>
      <c r="G9" s="6" t="s">
        <v>24</v>
      </c>
      <c r="H9" s="6" t="s">
        <v>6</v>
      </c>
      <c r="I9" s="32" t="s">
        <v>24</v>
      </c>
      <c r="J9" s="6" t="s">
        <v>6</v>
      </c>
      <c r="K9" s="6" t="s">
        <v>24</v>
      </c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2"/>
      <c r="AG9" s="2"/>
      <c r="AH9" s="2"/>
      <c r="AI9" s="2"/>
      <c r="AJ9" s="2"/>
      <c r="AK9" s="2"/>
      <c r="AL9" s="2"/>
      <c r="AM9" s="2"/>
    </row>
    <row r="10" spans="1:39" ht="4.5" customHeight="1">
      <c r="A10" s="33"/>
      <c r="B10" s="34"/>
      <c r="C10" s="34"/>
      <c r="D10" s="34"/>
      <c r="E10" s="34"/>
      <c r="F10" s="34"/>
      <c r="G10" s="34"/>
      <c r="H10" s="35"/>
      <c r="I10" s="36"/>
      <c r="J10" s="35"/>
      <c r="K10" s="35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2"/>
      <c r="AG10" s="2"/>
      <c r="AH10" s="2"/>
      <c r="AI10" s="2"/>
      <c r="AJ10" s="2"/>
      <c r="AK10" s="2"/>
      <c r="AL10" s="2"/>
      <c r="AM10" s="2"/>
    </row>
    <row r="11" spans="1:39" ht="15">
      <c r="A11" s="37" t="s">
        <v>25</v>
      </c>
      <c r="B11" s="3"/>
      <c r="C11" s="3"/>
      <c r="D11" s="3"/>
      <c r="E11" s="3"/>
      <c r="F11" s="3"/>
      <c r="G11" s="3"/>
      <c r="H11" s="3"/>
      <c r="I11" s="38"/>
      <c r="J11" s="3"/>
      <c r="K11" s="38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2"/>
      <c r="AG11" s="2"/>
      <c r="AH11" s="2"/>
      <c r="AI11" s="2"/>
      <c r="AJ11" s="2"/>
      <c r="AK11" s="2"/>
      <c r="AL11" s="2"/>
      <c r="AM11" s="2"/>
    </row>
    <row r="12" spans="1:50" s="1" customFormat="1" ht="15.75">
      <c r="A12" s="39">
        <v>2008</v>
      </c>
      <c r="B12" s="13">
        <v>4750</v>
      </c>
      <c r="C12" s="15">
        <v>10669783.08</v>
      </c>
      <c r="D12" s="13">
        <v>3407</v>
      </c>
      <c r="E12" s="15">
        <v>20466893.8</v>
      </c>
      <c r="F12" s="13">
        <f>SUM(D12,B12)</f>
        <v>8157</v>
      </c>
      <c r="G12" s="15">
        <f>SUM(E12,C12)</f>
        <v>31136676.880000003</v>
      </c>
      <c r="H12" s="3">
        <v>538</v>
      </c>
      <c r="I12" s="15">
        <v>1592874.23</v>
      </c>
      <c r="J12" s="13">
        <f>SUM(F12,H12)</f>
        <v>8695</v>
      </c>
      <c r="K12" s="15">
        <f>SUM(I12,G12)</f>
        <v>32729551.110000003</v>
      </c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1"/>
      <c r="AG12" s="41"/>
      <c r="AH12" s="41"/>
      <c r="AI12" s="41"/>
      <c r="AJ12" s="41"/>
      <c r="AK12" s="41"/>
      <c r="AL12" s="41"/>
      <c r="AM12" s="41"/>
      <c r="AN12" s="40"/>
      <c r="AO12" s="40"/>
      <c r="AP12" s="40"/>
      <c r="AQ12" s="40"/>
      <c r="AR12" s="40"/>
      <c r="AS12" s="40"/>
      <c r="AT12" s="40"/>
      <c r="AU12" s="40"/>
      <c r="AV12" s="40"/>
      <c r="AW12" s="40"/>
      <c r="AX12" s="40"/>
    </row>
    <row r="13" spans="1:41" s="3" customFormat="1" ht="15">
      <c r="A13" s="39"/>
      <c r="B13" s="13"/>
      <c r="C13" s="15"/>
      <c r="D13" s="13"/>
      <c r="E13" s="15"/>
      <c r="F13" s="13"/>
      <c r="G13" s="15"/>
      <c r="H13" s="13"/>
      <c r="I13" s="15"/>
      <c r="J13" s="13"/>
      <c r="K13" s="15"/>
      <c r="M13" s="13"/>
      <c r="O13" s="13"/>
      <c r="P13" s="13"/>
      <c r="Q13" s="13"/>
      <c r="R13" s="13"/>
      <c r="S13" s="13"/>
      <c r="T13" s="13"/>
      <c r="U13" s="13"/>
      <c r="V13" s="13"/>
      <c r="W13" s="42"/>
      <c r="X13" s="42"/>
      <c r="Y13" s="42"/>
      <c r="Z13" s="42"/>
      <c r="AA13" s="42"/>
      <c r="AB13" s="42"/>
      <c r="AC13" s="42"/>
      <c r="AD13" s="42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</row>
    <row r="14" spans="1:50" s="1" customFormat="1" ht="15.75">
      <c r="A14" s="39">
        <v>2009</v>
      </c>
      <c r="B14" s="13">
        <v>5154</v>
      </c>
      <c r="C14" s="15">
        <v>11769090</v>
      </c>
      <c r="D14" s="13">
        <v>3390</v>
      </c>
      <c r="E14" s="15">
        <v>23104074.13</v>
      </c>
      <c r="F14" s="13">
        <f>SUM(D14,B14)</f>
        <v>8544</v>
      </c>
      <c r="G14" s="15">
        <f>SUM(E14,C14)</f>
        <v>34873164.129999995</v>
      </c>
      <c r="H14" s="3">
        <v>300</v>
      </c>
      <c r="I14" s="15">
        <v>3822117.32</v>
      </c>
      <c r="J14" s="13">
        <f>SUM(F14,H14)</f>
        <v>8844</v>
      </c>
      <c r="K14" s="15">
        <f>SUM(I14,G14)</f>
        <v>38695281.449999996</v>
      </c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1"/>
      <c r="AG14" s="41"/>
      <c r="AH14" s="41"/>
      <c r="AI14" s="41"/>
      <c r="AJ14" s="41"/>
      <c r="AK14" s="41"/>
      <c r="AL14" s="41"/>
      <c r="AM14" s="41"/>
      <c r="AN14" s="40"/>
      <c r="AO14" s="40"/>
      <c r="AP14" s="40"/>
      <c r="AQ14" s="40"/>
      <c r="AR14" s="40"/>
      <c r="AS14" s="40"/>
      <c r="AT14" s="40"/>
      <c r="AU14" s="40"/>
      <c r="AV14" s="40"/>
      <c r="AW14" s="40"/>
      <c r="AX14" s="40"/>
    </row>
    <row r="15" spans="1:39" s="5" customFormat="1" ht="15.75">
      <c r="A15" s="43"/>
      <c r="B15" s="44"/>
      <c r="C15" s="44"/>
      <c r="D15" s="44"/>
      <c r="E15" s="44"/>
      <c r="F15" s="44"/>
      <c r="G15" s="45"/>
      <c r="H15" s="13"/>
      <c r="I15" s="15"/>
      <c r="J15" s="44"/>
      <c r="K15" s="46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7"/>
      <c r="AG15" s="47"/>
      <c r="AH15" s="4"/>
      <c r="AI15" s="4"/>
      <c r="AJ15" s="4"/>
      <c r="AK15" s="4"/>
      <c r="AL15" s="4"/>
      <c r="AM15" s="4"/>
    </row>
    <row r="16" spans="1:39" s="50" customFormat="1" ht="25.5">
      <c r="A16" s="48" t="s">
        <v>26</v>
      </c>
      <c r="B16" s="49">
        <f>(B14/B12)*100-100</f>
        <v>8.505263157894731</v>
      </c>
      <c r="C16" s="49">
        <f>(C14/C12)*100-100</f>
        <v>10.302992214158493</v>
      </c>
      <c r="D16" s="49">
        <f aca="true" t="shared" si="0" ref="D16:K16">(D14/D12)*100-100</f>
        <v>-0.4989727032579907</v>
      </c>
      <c r="E16" s="49">
        <f t="shared" si="0"/>
        <v>12.885102916789435</v>
      </c>
      <c r="F16" s="49">
        <f t="shared" si="0"/>
        <v>4.744391320338366</v>
      </c>
      <c r="G16" s="49">
        <f t="shared" si="0"/>
        <v>12.000276279965021</v>
      </c>
      <c r="H16" s="49">
        <f t="shared" si="0"/>
        <v>-44.237918215613384</v>
      </c>
      <c r="I16" s="49">
        <f t="shared" si="0"/>
        <v>139.950979682809</v>
      </c>
      <c r="J16" s="49">
        <f t="shared" si="0"/>
        <v>1.7136285221391603</v>
      </c>
      <c r="K16" s="49">
        <f t="shared" si="0"/>
        <v>18.22735154524395</v>
      </c>
      <c r="AF16" s="51"/>
      <c r="AG16" s="51"/>
      <c r="AH16" s="51"/>
      <c r="AI16" s="51"/>
      <c r="AJ16" s="51"/>
      <c r="AK16" s="51"/>
      <c r="AL16" s="51"/>
      <c r="AM16" s="51"/>
    </row>
    <row r="17" spans="1:39" ht="18.75" customHeight="1">
      <c r="A17" s="3" t="s">
        <v>13</v>
      </c>
      <c r="B17" s="3"/>
      <c r="C17" s="3"/>
      <c r="D17" s="3"/>
      <c r="E17" s="3"/>
      <c r="F17" s="3"/>
      <c r="G17" s="38"/>
      <c r="H17" s="3"/>
      <c r="I17" s="38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2"/>
      <c r="AG17" s="2"/>
      <c r="AH17" s="2"/>
      <c r="AI17" s="2"/>
      <c r="AJ17" s="2"/>
      <c r="AK17" s="2"/>
      <c r="AL17" s="2"/>
      <c r="AM17" s="2"/>
    </row>
    <row r="18" spans="6:39" ht="15">
      <c r="F18" s="13"/>
      <c r="G18" s="15"/>
      <c r="H18" s="3"/>
      <c r="I18" s="38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2"/>
      <c r="AG18" s="2"/>
      <c r="AH18" s="2"/>
      <c r="AI18" s="2"/>
      <c r="AJ18" s="2"/>
      <c r="AK18" s="2"/>
      <c r="AL18" s="2"/>
      <c r="AM18" s="2"/>
    </row>
    <row r="19" spans="1:31" ht="12.75">
      <c r="A19" s="52"/>
      <c r="B19" s="3"/>
      <c r="C19" s="3"/>
      <c r="D19" s="3"/>
      <c r="E19" s="3"/>
      <c r="F19" s="13"/>
      <c r="G19" s="15"/>
      <c r="H19" s="3"/>
      <c r="I19" s="38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</row>
    <row r="20" spans="1:31" ht="12.75">
      <c r="A20" s="52"/>
      <c r="B20" s="3"/>
      <c r="C20" s="3"/>
      <c r="D20" s="3"/>
      <c r="E20" s="3"/>
      <c r="F20" s="13"/>
      <c r="G20" s="15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</row>
    <row r="21" spans="1:31" ht="12.75">
      <c r="A21" s="52"/>
      <c r="B21" s="3"/>
      <c r="C21" s="3"/>
      <c r="D21" s="3"/>
      <c r="E21" s="3"/>
      <c r="F21" s="44"/>
      <c r="G21" s="44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</row>
    <row r="22" spans="1:31" ht="12.75">
      <c r="A22" s="52"/>
      <c r="B22" s="3"/>
      <c r="C22" s="3"/>
      <c r="D22" s="3"/>
      <c r="E22" s="10"/>
      <c r="F22" s="53"/>
      <c r="G22" s="5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</row>
    <row r="23" spans="1:31" ht="12.75">
      <c r="A23" s="52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</row>
    <row r="24" spans="1:31" ht="12.75">
      <c r="A24" s="52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</row>
    <row r="25" spans="1:31" ht="12.75">
      <c r="A25" s="52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</row>
    <row r="26" spans="1:31" ht="12.75">
      <c r="A26" s="52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</row>
    <row r="27" spans="1:31" ht="12.75">
      <c r="A27" s="52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</row>
    <row r="28" spans="1:31" ht="12.75">
      <c r="A28" s="52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</row>
    <row r="29" spans="1:31" ht="12.75">
      <c r="A29" s="52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</row>
    <row r="30" spans="1:31" ht="12.75">
      <c r="A30" s="52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</row>
    <row r="31" spans="1:31" ht="12.75">
      <c r="A31" s="52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</row>
    <row r="32" spans="1:31" ht="12.75">
      <c r="A32" s="52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</row>
    <row r="33" spans="1:31" ht="12.75">
      <c r="A33" s="52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</row>
    <row r="34" spans="1:31" ht="12.7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</row>
    <row r="35" spans="1:31" ht="12.7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</row>
    <row r="36" spans="1:31" ht="12.7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</row>
    <row r="37" spans="1:31" ht="12.7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</row>
    <row r="38" spans="1:31" ht="12.7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</row>
    <row r="39" spans="1:31" ht="12.7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</row>
    <row r="40" spans="1:31" ht="12.7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</row>
    <row r="41" spans="1:31" ht="12.7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</row>
    <row r="42" spans="1:31" ht="12.7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</row>
    <row r="43" spans="1:31" ht="12.7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</row>
    <row r="44" spans="1:31" ht="12.7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</row>
    <row r="45" spans="1:31" ht="12.7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</row>
    <row r="46" spans="1:31" ht="12.7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</row>
    <row r="47" spans="1:31" ht="12.7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</row>
    <row r="48" spans="1:11" ht="15">
      <c r="A48" s="2"/>
      <c r="B48" s="2"/>
      <c r="C48" s="54"/>
      <c r="D48" s="2"/>
      <c r="E48" s="54"/>
      <c r="F48" s="2"/>
      <c r="G48" s="54"/>
      <c r="H48" s="2"/>
      <c r="I48" s="54"/>
      <c r="J48" s="2"/>
      <c r="K48" s="54"/>
    </row>
    <row r="49" spans="1:11" ht="15">
      <c r="A49" s="2"/>
      <c r="B49" s="2"/>
      <c r="C49" s="54"/>
      <c r="D49" s="2"/>
      <c r="E49" s="54"/>
      <c r="F49" s="2"/>
      <c r="G49" s="54"/>
      <c r="H49" s="2"/>
      <c r="I49" s="54"/>
      <c r="J49" s="2"/>
      <c r="K49" s="54"/>
    </row>
    <row r="50" spans="1:11" ht="15">
      <c r="A50" s="2"/>
      <c r="B50" s="2"/>
      <c r="C50" s="54"/>
      <c r="D50" s="2"/>
      <c r="E50" s="54"/>
      <c r="F50" s="2"/>
      <c r="G50" s="54"/>
      <c r="H50" s="2"/>
      <c r="I50" s="54"/>
      <c r="J50" s="2"/>
      <c r="K50" s="54"/>
    </row>
    <row r="51" spans="1:11" ht="15">
      <c r="A51" s="2"/>
      <c r="B51" s="2"/>
      <c r="C51" s="54"/>
      <c r="D51" s="2"/>
      <c r="E51" s="54"/>
      <c r="F51" s="2"/>
      <c r="G51" s="54"/>
      <c r="H51" s="2"/>
      <c r="I51" s="54"/>
      <c r="J51" s="2"/>
      <c r="K51" s="54"/>
    </row>
    <row r="52" spans="1:11" ht="15">
      <c r="A52" s="2"/>
      <c r="B52" s="2"/>
      <c r="C52" s="54"/>
      <c r="D52" s="2"/>
      <c r="E52" s="54"/>
      <c r="F52" s="2"/>
      <c r="G52" s="54"/>
      <c r="H52" s="2"/>
      <c r="I52" s="54"/>
      <c r="J52" s="2"/>
      <c r="K52" s="54"/>
    </row>
    <row r="53" spans="1:11" ht="15">
      <c r="A53" s="2"/>
      <c r="B53" s="2"/>
      <c r="C53" s="54"/>
      <c r="D53" s="2"/>
      <c r="E53" s="54"/>
      <c r="F53" s="2"/>
      <c r="G53" s="54"/>
      <c r="H53" s="2"/>
      <c r="I53" s="54"/>
      <c r="J53" s="2"/>
      <c r="K53" s="54"/>
    </row>
    <row r="54" spans="1:11" ht="15">
      <c r="A54" s="2"/>
      <c r="B54" s="2"/>
      <c r="C54" s="54"/>
      <c r="D54" s="2"/>
      <c r="E54" s="54"/>
      <c r="F54" s="2"/>
      <c r="G54" s="54"/>
      <c r="H54" s="2"/>
      <c r="I54" s="54"/>
      <c r="J54" s="2"/>
      <c r="K54" s="54"/>
    </row>
    <row r="55" spans="1:11" ht="15">
      <c r="A55" s="2"/>
      <c r="B55" s="2"/>
      <c r="C55" s="54"/>
      <c r="D55" s="2"/>
      <c r="E55" s="54"/>
      <c r="F55" s="2"/>
      <c r="G55" s="54"/>
      <c r="H55" s="2"/>
      <c r="I55" s="54"/>
      <c r="J55" s="2"/>
      <c r="K55" s="54"/>
    </row>
    <row r="56" spans="1:11" ht="15">
      <c r="A56" s="2"/>
      <c r="B56" s="2"/>
      <c r="C56" s="54"/>
      <c r="D56" s="2"/>
      <c r="E56" s="54"/>
      <c r="F56" s="2"/>
      <c r="G56" s="54"/>
      <c r="H56" s="2"/>
      <c r="I56" s="54"/>
      <c r="J56" s="2"/>
      <c r="K56" s="54"/>
    </row>
    <row r="57" spans="1:11" ht="15">
      <c r="A57" s="2"/>
      <c r="B57" s="2"/>
      <c r="C57" s="54"/>
      <c r="D57" s="2"/>
      <c r="E57" s="54"/>
      <c r="F57" s="2"/>
      <c r="G57" s="54"/>
      <c r="H57" s="2"/>
      <c r="I57" s="54"/>
      <c r="J57" s="2"/>
      <c r="K57" s="54"/>
    </row>
    <row r="58" spans="1:11" ht="15">
      <c r="A58" s="2"/>
      <c r="B58" s="2"/>
      <c r="C58" s="54"/>
      <c r="D58" s="2"/>
      <c r="E58" s="54"/>
      <c r="F58" s="2"/>
      <c r="G58" s="54"/>
      <c r="H58" s="2"/>
      <c r="I58" s="54"/>
      <c r="J58" s="2"/>
      <c r="K58" s="54"/>
    </row>
    <row r="59" spans="1:11" ht="15">
      <c r="A59" s="2"/>
      <c r="B59" s="2"/>
      <c r="C59" s="54"/>
      <c r="D59" s="2"/>
      <c r="E59" s="54"/>
      <c r="F59" s="2"/>
      <c r="G59" s="54"/>
      <c r="H59" s="2"/>
      <c r="I59" s="54"/>
      <c r="J59" s="2"/>
      <c r="K59" s="54"/>
    </row>
    <row r="60" spans="1:11" ht="1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</row>
    <row r="61" spans="1:11" ht="1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</row>
    <row r="62" spans="1:11" ht="1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</row>
    <row r="63" spans="1:11" ht="1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</row>
    <row r="64" spans="1:11" ht="1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</row>
    <row r="65" spans="1:11" ht="1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</row>
    <row r="66" spans="1:11" ht="1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</row>
    <row r="67" spans="1:11" ht="1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</row>
    <row r="68" spans="1:11" ht="1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</row>
    <row r="69" spans="1:11" ht="1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</row>
    <row r="70" spans="1:11" ht="1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</row>
    <row r="71" spans="1:11" ht="1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</row>
  </sheetData>
  <mergeCells count="10">
    <mergeCell ref="A2:K2"/>
    <mergeCell ref="A3:K3"/>
    <mergeCell ref="A4:K4"/>
    <mergeCell ref="A6:A9"/>
    <mergeCell ref="B6:G6"/>
    <mergeCell ref="H6:I8"/>
    <mergeCell ref="J6:K8"/>
    <mergeCell ref="B7:C8"/>
    <mergeCell ref="D7:E8"/>
    <mergeCell ref="F7:G8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79"/>
  <sheetViews>
    <sheetView workbookViewId="0" topLeftCell="A1">
      <selection activeCell="A1" sqref="A1:J1"/>
    </sheetView>
  </sheetViews>
  <sheetFormatPr defaultColWidth="9.140625" defaultRowHeight="12.75"/>
  <cols>
    <col min="1" max="1" width="5.140625" style="0" customWidth="1"/>
    <col min="2" max="2" width="10.140625" style="0" customWidth="1"/>
    <col min="3" max="3" width="6.57421875" style="0" customWidth="1"/>
    <col min="4" max="4" width="10.140625" style="0" customWidth="1"/>
    <col min="5" max="5" width="8.8515625" style="0" customWidth="1"/>
    <col min="6" max="6" width="17.140625" style="0" customWidth="1"/>
    <col min="7" max="7" width="8.00390625" style="0" customWidth="1"/>
    <col min="8" max="8" width="17.140625" style="0" customWidth="1"/>
    <col min="9" max="9" width="10.140625" style="0" customWidth="1"/>
    <col min="10" max="10" width="13.140625" style="0" customWidth="1"/>
    <col min="11" max="11" width="11.421875" style="0" customWidth="1"/>
  </cols>
  <sheetData>
    <row r="1" spans="1:36" ht="15">
      <c r="A1" s="59" t="s">
        <v>27</v>
      </c>
      <c r="B1" s="59"/>
      <c r="C1" s="59"/>
      <c r="D1" s="59"/>
      <c r="E1" s="59"/>
      <c r="F1" s="59"/>
      <c r="G1" s="59"/>
      <c r="H1" s="59"/>
      <c r="I1" s="59"/>
      <c r="J1" s="59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</row>
    <row r="2" spans="1:36" ht="15">
      <c r="A2" s="59" t="s">
        <v>2</v>
      </c>
      <c r="B2" s="59"/>
      <c r="C2" s="59"/>
      <c r="D2" s="59"/>
      <c r="E2" s="59"/>
      <c r="F2" s="59"/>
      <c r="G2" s="59"/>
      <c r="H2" s="59"/>
      <c r="I2" s="59"/>
      <c r="J2" s="59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</row>
    <row r="3" spans="1:36" ht="15">
      <c r="A3" s="59" t="s">
        <v>3</v>
      </c>
      <c r="B3" s="59"/>
      <c r="C3" s="59"/>
      <c r="D3" s="59"/>
      <c r="E3" s="59"/>
      <c r="F3" s="59"/>
      <c r="G3" s="59"/>
      <c r="H3" s="59"/>
      <c r="I3" s="59"/>
      <c r="J3" s="59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</row>
    <row r="4" spans="1:36" ht="15">
      <c r="A4" s="3"/>
      <c r="B4" s="3"/>
      <c r="C4" s="3"/>
      <c r="D4" s="3"/>
      <c r="F4" s="3"/>
      <c r="G4" s="3"/>
      <c r="H4" s="3"/>
      <c r="I4" s="3"/>
      <c r="J4" s="3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</row>
    <row r="5" spans="1:36" s="5" customFormat="1" ht="15.75">
      <c r="A5" s="60" t="s">
        <v>4</v>
      </c>
      <c r="B5" s="61"/>
      <c r="C5" s="61"/>
      <c r="D5" s="62"/>
      <c r="E5" s="66">
        <v>2008</v>
      </c>
      <c r="F5" s="67"/>
      <c r="G5" s="66">
        <v>2009</v>
      </c>
      <c r="H5" s="67"/>
      <c r="I5" s="66" t="s">
        <v>5</v>
      </c>
      <c r="J5" s="67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</row>
    <row r="6" spans="1:36" ht="15">
      <c r="A6" s="63"/>
      <c r="B6" s="64"/>
      <c r="C6" s="64"/>
      <c r="D6" s="65"/>
      <c r="E6" s="6" t="s">
        <v>6</v>
      </c>
      <c r="F6" s="7" t="s">
        <v>7</v>
      </c>
      <c r="G6" s="6" t="s">
        <v>6</v>
      </c>
      <c r="H6" s="7" t="s">
        <v>7</v>
      </c>
      <c r="I6" s="6" t="s">
        <v>6</v>
      </c>
      <c r="J6" s="7" t="s">
        <v>7</v>
      </c>
      <c r="K6" s="8"/>
      <c r="L6" s="8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2"/>
      <c r="AJ6" s="2"/>
    </row>
    <row r="7" spans="1:36" ht="15">
      <c r="A7" s="10"/>
      <c r="B7" s="10"/>
      <c r="C7" s="10"/>
      <c r="D7" s="10"/>
      <c r="E7" s="11"/>
      <c r="F7" s="12"/>
      <c r="I7" s="3"/>
      <c r="J7" s="3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</row>
    <row r="8" spans="1:36" ht="21.75" customHeight="1">
      <c r="A8" s="13"/>
      <c r="B8" s="14" t="s">
        <v>28</v>
      </c>
      <c r="C8" s="14" t="s">
        <v>9</v>
      </c>
      <c r="D8" s="15">
        <v>150</v>
      </c>
      <c r="E8">
        <v>592</v>
      </c>
      <c r="F8" s="16">
        <v>68127.66</v>
      </c>
      <c r="G8">
        <v>780</v>
      </c>
      <c r="H8" s="16">
        <v>90768.1</v>
      </c>
      <c r="I8" s="16">
        <f>(G8/E8)*100-100</f>
        <v>31.756756756756744</v>
      </c>
      <c r="J8" s="15">
        <f>(H8/F8)*100-100</f>
        <v>33.23237580741804</v>
      </c>
      <c r="K8" s="17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</row>
    <row r="9" spans="1:36" ht="21.75" customHeight="1">
      <c r="A9" s="13" t="s">
        <v>10</v>
      </c>
      <c r="B9" s="15">
        <v>150.01</v>
      </c>
      <c r="C9" s="14" t="s">
        <v>9</v>
      </c>
      <c r="D9" s="18">
        <v>300</v>
      </c>
      <c r="E9">
        <v>995</v>
      </c>
      <c r="F9" s="16">
        <v>225189.03</v>
      </c>
      <c r="G9" s="19">
        <v>1075</v>
      </c>
      <c r="H9" s="16">
        <v>240900.24</v>
      </c>
      <c r="I9" s="16">
        <f aca="true" t="shared" si="0" ref="I9:J15">(G9/E9)*100-100</f>
        <v>8.04020100502511</v>
      </c>
      <c r="J9" s="15">
        <f t="shared" si="0"/>
        <v>6.976898475027852</v>
      </c>
      <c r="K9" s="17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</row>
    <row r="10" spans="1:36" ht="21.75" customHeight="1">
      <c r="A10" s="13" t="s">
        <v>10</v>
      </c>
      <c r="B10" s="15">
        <v>300.01</v>
      </c>
      <c r="C10" s="14" t="s">
        <v>9</v>
      </c>
      <c r="D10" s="18">
        <v>500</v>
      </c>
      <c r="E10">
        <v>688</v>
      </c>
      <c r="F10" s="16">
        <v>298075.45</v>
      </c>
      <c r="G10">
        <v>660</v>
      </c>
      <c r="H10" s="16">
        <v>287181.79</v>
      </c>
      <c r="I10" s="16">
        <f t="shared" si="0"/>
        <v>-4.0697674418604635</v>
      </c>
      <c r="J10" s="15">
        <f t="shared" si="0"/>
        <v>-3.65466528692653</v>
      </c>
      <c r="K10" s="17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</row>
    <row r="11" spans="1:36" ht="21.75" customHeight="1">
      <c r="A11" s="13" t="s">
        <v>10</v>
      </c>
      <c r="B11" s="15">
        <v>500.01</v>
      </c>
      <c r="C11" s="14" t="s">
        <v>9</v>
      </c>
      <c r="D11" s="18">
        <v>1000</v>
      </c>
      <c r="E11">
        <v>754</v>
      </c>
      <c r="F11" s="16">
        <v>630246.32</v>
      </c>
      <c r="G11">
        <v>827</v>
      </c>
      <c r="H11" s="16">
        <v>676555.4</v>
      </c>
      <c r="I11" s="16">
        <f t="shared" si="0"/>
        <v>9.681697612732094</v>
      </c>
      <c r="J11" s="15">
        <f t="shared" si="0"/>
        <v>7.347774755749484</v>
      </c>
      <c r="K11" s="17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</row>
    <row r="12" spans="1:36" ht="21.75" customHeight="1">
      <c r="A12" s="13" t="s">
        <v>10</v>
      </c>
      <c r="B12" s="15">
        <v>1000.01</v>
      </c>
      <c r="C12" s="14" t="s">
        <v>9</v>
      </c>
      <c r="D12" s="18">
        <v>1500</v>
      </c>
      <c r="E12">
        <v>351</v>
      </c>
      <c r="F12" s="16">
        <v>454931.09</v>
      </c>
      <c r="G12">
        <v>324</v>
      </c>
      <c r="H12" s="16">
        <v>423009.21</v>
      </c>
      <c r="I12" s="16">
        <f t="shared" si="0"/>
        <v>-7.692307692307693</v>
      </c>
      <c r="J12" s="15">
        <f t="shared" si="0"/>
        <v>-7.016860509577398</v>
      </c>
      <c r="K12" s="17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</row>
    <row r="13" spans="1:36" ht="21.75" customHeight="1">
      <c r="A13" s="13" t="s">
        <v>10</v>
      </c>
      <c r="B13" s="15">
        <v>1500.01</v>
      </c>
      <c r="C13" s="14" t="s">
        <v>9</v>
      </c>
      <c r="D13" s="18">
        <v>2500</v>
      </c>
      <c r="E13">
        <v>522</v>
      </c>
      <c r="F13" s="16">
        <v>1087492.14</v>
      </c>
      <c r="G13">
        <v>523</v>
      </c>
      <c r="H13" s="16">
        <v>1076478.4</v>
      </c>
      <c r="I13" s="16">
        <f t="shared" si="0"/>
        <v>0.19157088122605614</v>
      </c>
      <c r="J13" s="15">
        <f t="shared" si="0"/>
        <v>-1.0127650209959143</v>
      </c>
      <c r="K13" s="17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</row>
    <row r="14" spans="1:36" ht="21.75" customHeight="1">
      <c r="A14" s="13" t="s">
        <v>10</v>
      </c>
      <c r="B14" s="15">
        <v>2500.01</v>
      </c>
      <c r="C14" s="14" t="s">
        <v>9</v>
      </c>
      <c r="D14" s="18">
        <v>5000</v>
      </c>
      <c r="E14">
        <v>447</v>
      </c>
      <c r="F14" s="16">
        <v>1643075.12</v>
      </c>
      <c r="G14">
        <v>502</v>
      </c>
      <c r="H14" s="16">
        <v>1830991.82</v>
      </c>
      <c r="I14" s="16">
        <f t="shared" si="0"/>
        <v>12.304250559284128</v>
      </c>
      <c r="J14" s="15">
        <f t="shared" si="0"/>
        <v>11.4368903595838</v>
      </c>
      <c r="K14" s="17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</row>
    <row r="15" spans="1:11" ht="21.75" customHeight="1">
      <c r="A15" s="13" t="s">
        <v>10</v>
      </c>
      <c r="B15" s="18">
        <v>5000.01</v>
      </c>
      <c r="C15" s="14" t="s">
        <v>9</v>
      </c>
      <c r="D15" s="15">
        <v>100000</v>
      </c>
      <c r="E15">
        <v>400</v>
      </c>
      <c r="F15" s="16">
        <v>5882646.27</v>
      </c>
      <c r="G15">
        <v>463</v>
      </c>
      <c r="H15" s="16">
        <v>7143205.34</v>
      </c>
      <c r="I15" s="16">
        <f t="shared" si="0"/>
        <v>15.75</v>
      </c>
      <c r="J15" s="15">
        <f t="shared" si="0"/>
        <v>21.428435641771145</v>
      </c>
      <c r="K15" s="16"/>
    </row>
    <row r="16" spans="1:11" ht="21.75" customHeight="1">
      <c r="A16" s="13" t="s">
        <v>10</v>
      </c>
      <c r="B16" s="18">
        <v>100000.01</v>
      </c>
      <c r="C16" s="14" t="s">
        <v>11</v>
      </c>
      <c r="D16" s="13"/>
      <c r="E16" s="19">
        <v>1</v>
      </c>
      <c r="F16" s="16">
        <v>380000</v>
      </c>
      <c r="G16" s="19"/>
      <c r="H16" s="16"/>
      <c r="I16" s="16"/>
      <c r="J16" s="15"/>
      <c r="K16" s="16"/>
    </row>
    <row r="17" spans="1:10" ht="12.75">
      <c r="A17" s="20"/>
      <c r="B17" s="21"/>
      <c r="C17" s="21"/>
      <c r="D17" s="20"/>
      <c r="E17" s="20"/>
      <c r="I17" s="16"/>
      <c r="J17" s="15"/>
    </row>
    <row r="18" spans="1:10" s="25" customFormat="1" ht="21.75" customHeight="1">
      <c r="A18" s="57" t="s">
        <v>12</v>
      </c>
      <c r="B18" s="57"/>
      <c r="C18" s="57"/>
      <c r="D18" s="57"/>
      <c r="E18" s="23">
        <f>SUM(E8:E17)</f>
        <v>4750</v>
      </c>
      <c r="F18" s="24">
        <f>SUM(F8:F17)</f>
        <v>10669783.08</v>
      </c>
      <c r="G18" s="23">
        <f>SUM(G8:G16)</f>
        <v>5154</v>
      </c>
      <c r="H18" s="24">
        <f>SUM(H8:H16)</f>
        <v>11769090.3</v>
      </c>
      <c r="I18" s="24">
        <f>(G18/E18)*100-100</f>
        <v>8.505263157894731</v>
      </c>
      <c r="J18" s="24">
        <f>(H18/F18)*100-100</f>
        <v>10.30299502583702</v>
      </c>
    </row>
    <row r="19" spans="1:36" ht="18" customHeight="1">
      <c r="A19" s="3" t="s">
        <v>13</v>
      </c>
      <c r="B19" s="55"/>
      <c r="C19" s="55"/>
      <c r="D19" s="55"/>
      <c r="E19" s="55"/>
      <c r="F19" s="56"/>
      <c r="G19" s="56"/>
      <c r="H19" s="56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2"/>
      <c r="AC19" s="2"/>
      <c r="AD19" s="2"/>
      <c r="AE19" s="2"/>
      <c r="AF19" s="2"/>
      <c r="AG19" s="2"/>
      <c r="AH19" s="2"/>
      <c r="AI19" s="2"/>
      <c r="AJ19" s="2"/>
    </row>
    <row r="20" spans="2:36" s="26" customFormat="1" ht="16.5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28"/>
      <c r="AC20" s="28"/>
      <c r="AD20" s="28"/>
      <c r="AE20" s="28"/>
      <c r="AF20" s="28"/>
      <c r="AG20" s="28"/>
      <c r="AH20" s="28"/>
      <c r="AI20" s="28"/>
      <c r="AJ20" s="28"/>
    </row>
    <row r="21" spans="1:36" ht="1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2"/>
      <c r="AC21" s="2"/>
      <c r="AD21" s="2"/>
      <c r="AE21" s="2"/>
      <c r="AF21" s="2"/>
      <c r="AG21" s="2"/>
      <c r="AH21" s="2"/>
      <c r="AI21" s="2"/>
      <c r="AJ21" s="2"/>
    </row>
    <row r="22" spans="1:36" ht="1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2"/>
      <c r="AC22" s="2"/>
      <c r="AD22" s="2"/>
      <c r="AE22" s="2"/>
      <c r="AF22" s="2"/>
      <c r="AG22" s="2"/>
      <c r="AH22" s="2"/>
      <c r="AI22" s="2"/>
      <c r="AJ22" s="2"/>
    </row>
    <row r="23" spans="1:36" ht="1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2"/>
      <c r="AC23" s="2"/>
      <c r="AD23" s="2"/>
      <c r="AE23" s="2"/>
      <c r="AF23" s="2"/>
      <c r="AG23" s="2"/>
      <c r="AH23" s="2"/>
      <c r="AI23" s="2"/>
      <c r="AJ23" s="2"/>
    </row>
    <row r="24" spans="1:36" ht="1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2"/>
      <c r="AC24" s="2"/>
      <c r="AD24" s="2"/>
      <c r="AE24" s="2"/>
      <c r="AF24" s="2"/>
      <c r="AG24" s="2"/>
      <c r="AH24" s="2"/>
      <c r="AI24" s="2"/>
      <c r="AJ24" s="2"/>
    </row>
    <row r="25" spans="1:36" ht="1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2"/>
      <c r="AC25" s="2"/>
      <c r="AD25" s="2"/>
      <c r="AE25" s="2"/>
      <c r="AF25" s="2"/>
      <c r="AG25" s="2"/>
      <c r="AH25" s="2"/>
      <c r="AI25" s="2"/>
      <c r="AJ25" s="2"/>
    </row>
    <row r="26" spans="1:36" ht="1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2"/>
      <c r="AC26" s="2"/>
      <c r="AD26" s="2"/>
      <c r="AE26" s="2"/>
      <c r="AF26" s="2"/>
      <c r="AG26" s="2"/>
      <c r="AH26" s="2"/>
      <c r="AI26" s="2"/>
      <c r="AJ26" s="2"/>
    </row>
    <row r="27" spans="1:27" ht="12.7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</row>
    <row r="28" spans="1:27" ht="12.7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27" ht="12.7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spans="1:27" ht="12.7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</row>
    <row r="31" spans="1:27" ht="12.7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 spans="1:27" ht="12.7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 spans="1:27" ht="12.7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spans="1:27" ht="12.7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 spans="1:27" ht="12.7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spans="1:27" ht="12.7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spans="1:27" ht="12.7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spans="1:27" ht="12.7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1:27" ht="12.7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1:27" ht="12.7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pans="1:27" ht="12.7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spans="1:27" ht="12.7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</row>
    <row r="43" spans="1:27" ht="12.7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spans="1:27" ht="12.7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1:27" ht="12.7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1:27" ht="12.7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1:27" ht="12.7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1:27" ht="12.7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spans="1:27" ht="12.7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spans="1:27" ht="12.7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spans="1:27" ht="12.7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spans="1:27" ht="12.7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spans="1:27" ht="12.7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spans="1:27" ht="12.7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1:27" ht="12.7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spans="1:27" ht="12.7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1:27" ht="12.7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spans="1:27" ht="12.7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1:27" ht="12.7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spans="1:27" ht="12.7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spans="1:27" ht="12.7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spans="1:27" ht="12.7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spans="1:27" ht="12.7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spans="1:27" ht="12.7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1:27" ht="12.7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spans="1:27" ht="12.7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1:27" ht="12.7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spans="1:27" ht="12.7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</row>
    <row r="69" spans="1:27" ht="12.7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spans="1:27" ht="12.7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spans="1:27" ht="12.7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spans="1:27" ht="12.7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spans="1:27" ht="12.7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</row>
    <row r="74" spans="1:27" ht="12.7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spans="1:27" ht="12.7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spans="1:27" ht="12.7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spans="1:27" ht="12.7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spans="1:27" ht="12.7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1:27" ht="12.7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</sheetData>
  <mergeCells count="8">
    <mergeCell ref="A18:D18"/>
    <mergeCell ref="A1:J1"/>
    <mergeCell ref="A2:J2"/>
    <mergeCell ref="A3:J3"/>
    <mergeCell ref="A5:D6"/>
    <mergeCell ref="E5:F5"/>
    <mergeCell ref="G5:H5"/>
    <mergeCell ref="I5:J5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79"/>
  <sheetViews>
    <sheetView workbookViewId="0" topLeftCell="A1">
      <selection activeCell="A1" sqref="A1:J1"/>
    </sheetView>
  </sheetViews>
  <sheetFormatPr defaultColWidth="9.140625" defaultRowHeight="12.75"/>
  <cols>
    <col min="1" max="1" width="5.140625" style="0" customWidth="1"/>
    <col min="2" max="2" width="11.00390625" style="0" customWidth="1"/>
    <col min="3" max="3" width="6.57421875" style="0" customWidth="1"/>
    <col min="4" max="4" width="12.00390625" style="0" customWidth="1"/>
    <col min="5" max="5" width="8.8515625" style="0" customWidth="1"/>
    <col min="6" max="6" width="17.140625" style="0" customWidth="1"/>
    <col min="7" max="7" width="8.00390625" style="0" customWidth="1"/>
    <col min="8" max="8" width="17.140625" style="0" customWidth="1"/>
    <col min="9" max="9" width="10.140625" style="0" customWidth="1"/>
    <col min="10" max="10" width="13.140625" style="0" customWidth="1"/>
    <col min="11" max="11" width="11.421875" style="0" customWidth="1"/>
  </cols>
  <sheetData>
    <row r="1" spans="1:36" ht="15">
      <c r="A1" s="59" t="s">
        <v>1</v>
      </c>
      <c r="B1" s="59"/>
      <c r="C1" s="59"/>
      <c r="D1" s="59"/>
      <c r="E1" s="59"/>
      <c r="F1" s="59"/>
      <c r="G1" s="59"/>
      <c r="H1" s="59"/>
      <c r="I1" s="59"/>
      <c r="J1" s="59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</row>
    <row r="2" spans="1:36" ht="15">
      <c r="A2" s="59" t="s">
        <v>2</v>
      </c>
      <c r="B2" s="59"/>
      <c r="C2" s="59"/>
      <c r="D2" s="59"/>
      <c r="E2" s="59"/>
      <c r="F2" s="59"/>
      <c r="G2" s="59"/>
      <c r="H2" s="59"/>
      <c r="I2" s="59"/>
      <c r="J2" s="59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</row>
    <row r="3" spans="1:36" ht="15">
      <c r="A3" s="59" t="s">
        <v>3</v>
      </c>
      <c r="B3" s="59"/>
      <c r="C3" s="59"/>
      <c r="D3" s="59"/>
      <c r="E3" s="59"/>
      <c r="F3" s="59"/>
      <c r="G3" s="59"/>
      <c r="H3" s="59"/>
      <c r="I3" s="59"/>
      <c r="J3" s="59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</row>
    <row r="4" spans="1:36" ht="15">
      <c r="A4" s="3"/>
      <c r="B4" s="3"/>
      <c r="C4" s="3"/>
      <c r="D4" s="3"/>
      <c r="F4" s="3"/>
      <c r="G4" s="3"/>
      <c r="H4" s="3"/>
      <c r="I4" s="3"/>
      <c r="J4" s="3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</row>
    <row r="5" spans="1:36" s="5" customFormat="1" ht="15.75">
      <c r="A5" s="60" t="s">
        <v>4</v>
      </c>
      <c r="B5" s="61"/>
      <c r="C5" s="61"/>
      <c r="D5" s="62"/>
      <c r="E5" s="66">
        <v>2008</v>
      </c>
      <c r="F5" s="67"/>
      <c r="G5" s="66">
        <v>2009</v>
      </c>
      <c r="H5" s="67"/>
      <c r="I5" s="66" t="s">
        <v>5</v>
      </c>
      <c r="J5" s="67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</row>
    <row r="6" spans="1:36" ht="15">
      <c r="A6" s="63"/>
      <c r="B6" s="64"/>
      <c r="C6" s="64"/>
      <c r="D6" s="65"/>
      <c r="E6" s="6" t="s">
        <v>6</v>
      </c>
      <c r="F6" s="7" t="s">
        <v>7</v>
      </c>
      <c r="G6" s="6" t="s">
        <v>6</v>
      </c>
      <c r="H6" s="7" t="s">
        <v>7</v>
      </c>
      <c r="I6" s="6" t="s">
        <v>6</v>
      </c>
      <c r="J6" s="7" t="s">
        <v>7</v>
      </c>
      <c r="K6" s="8"/>
      <c r="L6" s="8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2"/>
      <c r="AJ6" s="2"/>
    </row>
    <row r="7" spans="1:36" ht="15">
      <c r="A7" s="10"/>
      <c r="B7" s="10"/>
      <c r="C7" s="10"/>
      <c r="D7" s="10"/>
      <c r="E7" s="11"/>
      <c r="F7" s="12"/>
      <c r="I7" s="3"/>
      <c r="J7" s="3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</row>
    <row r="8" spans="1:36" ht="21.75" customHeight="1">
      <c r="A8" s="13"/>
      <c r="B8" s="14" t="s">
        <v>8</v>
      </c>
      <c r="C8" s="14" t="s">
        <v>9</v>
      </c>
      <c r="D8" s="15">
        <v>150</v>
      </c>
      <c r="E8">
        <v>87</v>
      </c>
      <c r="F8" s="16">
        <v>9186.78</v>
      </c>
      <c r="G8">
        <v>62</v>
      </c>
      <c r="H8" s="16">
        <v>7231</v>
      </c>
      <c r="I8" s="16">
        <f>(G8/E8)*100-100</f>
        <v>-28.735632183908038</v>
      </c>
      <c r="J8" s="15">
        <f>(H8/F8)*100-100</f>
        <v>-21.289069728457633</v>
      </c>
      <c r="K8" s="17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</row>
    <row r="9" spans="1:36" ht="21.75" customHeight="1">
      <c r="A9" s="13" t="s">
        <v>10</v>
      </c>
      <c r="B9" s="15">
        <v>150</v>
      </c>
      <c r="C9" s="14" t="s">
        <v>9</v>
      </c>
      <c r="D9" s="18">
        <v>300</v>
      </c>
      <c r="E9">
        <v>154</v>
      </c>
      <c r="F9" s="16">
        <v>37579.89</v>
      </c>
      <c r="G9">
        <v>138</v>
      </c>
      <c r="H9" s="16">
        <v>33484.15</v>
      </c>
      <c r="I9" s="16">
        <f aca="true" t="shared" si="0" ref="I9:J18">(G9/E9)*100-100</f>
        <v>-10.389610389610397</v>
      </c>
      <c r="J9" s="15">
        <f t="shared" si="0"/>
        <v>-10.898754626477086</v>
      </c>
      <c r="K9" s="17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</row>
    <row r="10" spans="1:36" ht="21.75" customHeight="1">
      <c r="A10" s="13" t="s">
        <v>10</v>
      </c>
      <c r="B10" s="15">
        <v>300</v>
      </c>
      <c r="C10" s="14" t="s">
        <v>9</v>
      </c>
      <c r="D10" s="18">
        <v>500</v>
      </c>
      <c r="E10">
        <v>229</v>
      </c>
      <c r="F10" s="16">
        <v>99610.47</v>
      </c>
      <c r="G10">
        <v>191</v>
      </c>
      <c r="H10" s="16">
        <v>83002.57</v>
      </c>
      <c r="I10" s="16">
        <f t="shared" si="0"/>
        <v>-16.593886462882097</v>
      </c>
      <c r="J10" s="15">
        <f t="shared" si="0"/>
        <v>-16.67284573599541</v>
      </c>
      <c r="K10" s="17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</row>
    <row r="11" spans="1:36" ht="21.75" customHeight="1">
      <c r="A11" s="13" t="s">
        <v>10</v>
      </c>
      <c r="B11" s="15">
        <v>500</v>
      </c>
      <c r="C11" s="14" t="s">
        <v>9</v>
      </c>
      <c r="D11" s="18">
        <v>1000</v>
      </c>
      <c r="E11">
        <v>371</v>
      </c>
      <c r="F11" s="16">
        <v>294396.05</v>
      </c>
      <c r="G11">
        <v>390</v>
      </c>
      <c r="H11" s="16">
        <v>308718.55</v>
      </c>
      <c r="I11" s="16">
        <f t="shared" si="0"/>
        <v>5.121293800539078</v>
      </c>
      <c r="J11" s="15">
        <f t="shared" si="0"/>
        <v>4.8650448944542575</v>
      </c>
      <c r="K11" s="17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</row>
    <row r="12" spans="1:36" ht="21.75" customHeight="1">
      <c r="A12" s="13" t="s">
        <v>10</v>
      </c>
      <c r="B12" s="15">
        <v>1000</v>
      </c>
      <c r="C12" s="14" t="s">
        <v>9</v>
      </c>
      <c r="D12" s="18">
        <v>1500</v>
      </c>
      <c r="E12">
        <v>299</v>
      </c>
      <c r="F12" s="16">
        <v>393250.87</v>
      </c>
      <c r="G12">
        <v>336</v>
      </c>
      <c r="H12" s="16">
        <v>440221.83</v>
      </c>
      <c r="I12" s="16">
        <f t="shared" si="0"/>
        <v>12.374581939799327</v>
      </c>
      <c r="J12" s="15">
        <f t="shared" si="0"/>
        <v>11.944273638860608</v>
      </c>
      <c r="K12" s="17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</row>
    <row r="13" spans="1:36" ht="21.75" customHeight="1">
      <c r="A13" s="13" t="s">
        <v>10</v>
      </c>
      <c r="B13" s="15">
        <v>1500</v>
      </c>
      <c r="C13" s="14" t="s">
        <v>9</v>
      </c>
      <c r="D13" s="18">
        <v>2500</v>
      </c>
      <c r="E13">
        <v>483</v>
      </c>
      <c r="F13" s="16">
        <v>997870.15</v>
      </c>
      <c r="G13">
        <v>485</v>
      </c>
      <c r="H13" s="16">
        <v>995980.21</v>
      </c>
      <c r="I13" s="16">
        <f t="shared" si="0"/>
        <v>0.414078674948243</v>
      </c>
      <c r="J13" s="15">
        <f t="shared" si="0"/>
        <v>-0.1893973880268902</v>
      </c>
      <c r="K13" s="17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</row>
    <row r="14" spans="1:36" ht="21.75" customHeight="1">
      <c r="A14" s="13" t="s">
        <v>10</v>
      </c>
      <c r="B14" s="15">
        <v>2500</v>
      </c>
      <c r="C14" s="14" t="s">
        <v>9</v>
      </c>
      <c r="D14" s="18">
        <v>5000</v>
      </c>
      <c r="E14">
        <v>850</v>
      </c>
      <c r="F14" s="16">
        <v>3192748.43</v>
      </c>
      <c r="G14">
        <v>747</v>
      </c>
      <c r="H14" s="16">
        <v>2855190.67</v>
      </c>
      <c r="I14" s="16">
        <f t="shared" si="0"/>
        <v>-12.117647058823536</v>
      </c>
      <c r="J14" s="15">
        <f t="shared" si="0"/>
        <v>-10.572638822032104</v>
      </c>
      <c r="K14" s="17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</row>
    <row r="15" spans="1:11" ht="21.75" customHeight="1">
      <c r="A15" s="13" t="s">
        <v>10</v>
      </c>
      <c r="B15" s="18">
        <v>5000</v>
      </c>
      <c r="C15" s="14" t="s">
        <v>9</v>
      </c>
      <c r="D15" s="18">
        <v>100000.01</v>
      </c>
      <c r="E15">
        <v>924</v>
      </c>
      <c r="F15" s="16">
        <v>13611008.6</v>
      </c>
      <c r="G15" s="19">
        <v>1027</v>
      </c>
      <c r="H15" s="16">
        <v>15719795.15</v>
      </c>
      <c r="I15" s="16">
        <f t="shared" si="0"/>
        <v>11.147186147186147</v>
      </c>
      <c r="J15" s="15">
        <f t="shared" si="0"/>
        <v>15.493242359717556</v>
      </c>
      <c r="K15" s="16"/>
    </row>
    <row r="16" spans="1:11" ht="21.75" customHeight="1">
      <c r="A16" s="13" t="s">
        <v>10</v>
      </c>
      <c r="B16" s="18">
        <v>100000.01</v>
      </c>
      <c r="C16" s="14" t="s">
        <v>11</v>
      </c>
      <c r="D16" s="13"/>
      <c r="E16">
        <v>10</v>
      </c>
      <c r="F16" s="16">
        <v>1831242.56</v>
      </c>
      <c r="G16">
        <v>14</v>
      </c>
      <c r="H16" s="16">
        <v>2660450</v>
      </c>
      <c r="I16" s="16">
        <f t="shared" si="0"/>
        <v>40</v>
      </c>
      <c r="J16" s="15">
        <f t="shared" si="0"/>
        <v>45.28113632308762</v>
      </c>
      <c r="K16" s="16"/>
    </row>
    <row r="17" spans="1:10" ht="12.75">
      <c r="A17" s="20"/>
      <c r="B17" s="21"/>
      <c r="C17" s="21"/>
      <c r="D17" s="20"/>
      <c r="E17" s="22"/>
      <c r="F17" s="22"/>
      <c r="G17" s="22"/>
      <c r="H17" s="22"/>
      <c r="I17" s="16"/>
      <c r="J17" s="15"/>
    </row>
    <row r="18" spans="1:10" s="25" customFormat="1" ht="21.75" customHeight="1">
      <c r="A18" s="57" t="s">
        <v>12</v>
      </c>
      <c r="B18" s="57"/>
      <c r="C18" s="57"/>
      <c r="D18" s="57"/>
      <c r="E18" s="23">
        <f>SUM(E8:E16)</f>
        <v>3407</v>
      </c>
      <c r="F18" s="24">
        <f>SUM(F8:F16)</f>
        <v>20466893.8</v>
      </c>
      <c r="G18" s="23">
        <f>SUM(G8:G16)</f>
        <v>3390</v>
      </c>
      <c r="H18" s="24">
        <f>SUM(H8:H16)</f>
        <v>23104074.130000003</v>
      </c>
      <c r="I18" s="24">
        <f t="shared" si="0"/>
        <v>-0.4989727032579907</v>
      </c>
      <c r="J18" s="24">
        <f t="shared" si="0"/>
        <v>12.885102916789464</v>
      </c>
    </row>
    <row r="19" spans="1:36" ht="18" customHeight="1">
      <c r="A19" s="58" t="s">
        <v>13</v>
      </c>
      <c r="B19" s="58"/>
      <c r="C19" s="58"/>
      <c r="D19" s="58"/>
      <c r="E19" s="58"/>
      <c r="F19" s="58"/>
      <c r="G19" s="58"/>
      <c r="H19" s="58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2"/>
      <c r="AC19" s="2"/>
      <c r="AD19" s="2"/>
      <c r="AE19" s="2"/>
      <c r="AF19" s="2"/>
      <c r="AG19" s="2"/>
      <c r="AH19" s="2"/>
      <c r="AI19" s="2"/>
      <c r="AJ19" s="2"/>
    </row>
    <row r="20" spans="2:36" s="26" customFormat="1" ht="16.5">
      <c r="B20" s="1"/>
      <c r="C20" s="1"/>
      <c r="D20" s="1"/>
      <c r="E20" s="1"/>
      <c r="F20" s="27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28"/>
      <c r="AC20" s="28"/>
      <c r="AD20" s="28"/>
      <c r="AE20" s="28"/>
      <c r="AF20" s="28"/>
      <c r="AG20" s="28"/>
      <c r="AH20" s="28"/>
      <c r="AI20" s="28"/>
      <c r="AJ20" s="28"/>
    </row>
    <row r="21" spans="1:36" ht="15">
      <c r="A21" s="3"/>
      <c r="B21" s="3"/>
      <c r="C21" s="3"/>
      <c r="D21" s="3"/>
      <c r="E21" s="3"/>
      <c r="F21" s="29"/>
      <c r="G21" s="3"/>
      <c r="H21" s="3"/>
      <c r="I21" s="16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2"/>
      <c r="AC21" s="2"/>
      <c r="AD21" s="2"/>
      <c r="AE21" s="2"/>
      <c r="AF21" s="2"/>
      <c r="AG21" s="2"/>
      <c r="AH21" s="2"/>
      <c r="AI21" s="2"/>
      <c r="AJ21" s="2"/>
    </row>
    <row r="22" spans="1:36" ht="1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2"/>
      <c r="AC22" s="2"/>
      <c r="AD22" s="2"/>
      <c r="AE22" s="2"/>
      <c r="AF22" s="2"/>
      <c r="AG22" s="2"/>
      <c r="AH22" s="2"/>
      <c r="AI22" s="2"/>
      <c r="AJ22" s="2"/>
    </row>
    <row r="23" spans="1:36" ht="1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2"/>
      <c r="AC23" s="2"/>
      <c r="AD23" s="2"/>
      <c r="AE23" s="2"/>
      <c r="AF23" s="2"/>
      <c r="AG23" s="2"/>
      <c r="AH23" s="2"/>
      <c r="AI23" s="2"/>
      <c r="AJ23" s="2"/>
    </row>
    <row r="24" spans="1:36" ht="1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2"/>
      <c r="AC24" s="2"/>
      <c r="AD24" s="2"/>
      <c r="AE24" s="2"/>
      <c r="AF24" s="2"/>
      <c r="AG24" s="2"/>
      <c r="AH24" s="2"/>
      <c r="AI24" s="2"/>
      <c r="AJ24" s="2"/>
    </row>
    <row r="25" spans="1:36" ht="1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2"/>
      <c r="AC25" s="2"/>
      <c r="AD25" s="2"/>
      <c r="AE25" s="2"/>
      <c r="AF25" s="2"/>
      <c r="AG25" s="2"/>
      <c r="AH25" s="2"/>
      <c r="AI25" s="2"/>
      <c r="AJ25" s="2"/>
    </row>
    <row r="26" spans="1:36" ht="1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2"/>
      <c r="AC26" s="2"/>
      <c r="AD26" s="2"/>
      <c r="AE26" s="2"/>
      <c r="AF26" s="2"/>
      <c r="AG26" s="2"/>
      <c r="AH26" s="2"/>
      <c r="AI26" s="2"/>
      <c r="AJ26" s="2"/>
    </row>
    <row r="27" spans="1:27" ht="12.7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</row>
    <row r="28" spans="1:27" ht="12.7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27" ht="12.7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spans="1:27" ht="12.7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</row>
    <row r="31" spans="1:27" ht="12.7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 spans="1:27" ht="12.7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 spans="1:27" ht="12.7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spans="1:27" ht="12.7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 spans="1:27" ht="12.7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spans="1:27" ht="12.7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spans="1:27" ht="12.7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spans="1:27" ht="12.7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1:27" ht="12.7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1:27" ht="12.7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pans="1:27" ht="12.7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spans="1:27" ht="12.7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</row>
    <row r="43" spans="1:27" ht="12.7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spans="1:27" ht="12.7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1:27" ht="12.7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1:27" ht="12.7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1:27" ht="12.7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1:27" ht="12.7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spans="1:27" ht="12.7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spans="1:27" ht="12.7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spans="1:27" ht="12.7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spans="1:27" ht="12.7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spans="1:27" ht="12.7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spans="1:27" ht="12.7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1:27" ht="12.7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spans="1:27" ht="12.7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1:27" ht="12.7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spans="1:27" ht="12.7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1:27" ht="12.7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spans="1:27" ht="12.7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spans="1:27" ht="12.7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spans="1:27" ht="12.7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spans="1:27" ht="12.7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spans="1:27" ht="12.7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1:27" ht="12.7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spans="1:27" ht="12.7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1:27" ht="12.7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spans="1:27" ht="12.7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</row>
    <row r="69" spans="1:27" ht="12.7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spans="1:27" ht="12.7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spans="1:27" ht="12.7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spans="1:27" ht="12.7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spans="1:27" ht="12.7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</row>
    <row r="74" spans="1:27" ht="12.7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spans="1:27" ht="12.7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spans="1:27" ht="12.7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spans="1:27" ht="12.7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spans="1:27" ht="12.7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1:27" ht="12.7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</sheetData>
  <mergeCells count="9">
    <mergeCell ref="A18:D18"/>
    <mergeCell ref="A19:H19"/>
    <mergeCell ref="A1:J1"/>
    <mergeCell ref="A2:J2"/>
    <mergeCell ref="A3:J3"/>
    <mergeCell ref="A5:D6"/>
    <mergeCell ref="E5:F5"/>
    <mergeCell ref="G5:H5"/>
    <mergeCell ref="I5:J5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79"/>
  <sheetViews>
    <sheetView workbookViewId="0" topLeftCell="A1">
      <selection activeCell="A1" sqref="A1:J1"/>
    </sheetView>
  </sheetViews>
  <sheetFormatPr defaultColWidth="9.140625" defaultRowHeight="12.75"/>
  <cols>
    <col min="1" max="1" width="5.140625" style="0" customWidth="1"/>
    <col min="2" max="2" width="10.140625" style="0" customWidth="1"/>
    <col min="3" max="3" width="6.57421875" style="0" customWidth="1"/>
    <col min="4" max="4" width="10.140625" style="0" customWidth="1"/>
    <col min="5" max="5" width="8.8515625" style="0" customWidth="1"/>
    <col min="6" max="6" width="17.140625" style="0" customWidth="1"/>
    <col min="7" max="7" width="8.00390625" style="0" customWidth="1"/>
    <col min="8" max="8" width="17.140625" style="0" customWidth="1"/>
    <col min="9" max="9" width="10.140625" style="0" customWidth="1"/>
    <col min="10" max="10" width="13.140625" style="0" customWidth="1"/>
    <col min="11" max="11" width="11.421875" style="0" customWidth="1"/>
  </cols>
  <sheetData>
    <row r="1" spans="1:36" ht="15">
      <c r="A1" s="59" t="s">
        <v>29</v>
      </c>
      <c r="B1" s="59"/>
      <c r="C1" s="59"/>
      <c r="D1" s="59"/>
      <c r="E1" s="59"/>
      <c r="F1" s="59"/>
      <c r="G1" s="59"/>
      <c r="H1" s="59"/>
      <c r="I1" s="59"/>
      <c r="J1" s="59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</row>
    <row r="2" spans="1:36" ht="15">
      <c r="A2" s="59" t="s">
        <v>2</v>
      </c>
      <c r="B2" s="59"/>
      <c r="C2" s="59"/>
      <c r="D2" s="59"/>
      <c r="E2" s="59"/>
      <c r="F2" s="59"/>
      <c r="G2" s="59"/>
      <c r="H2" s="59"/>
      <c r="I2" s="59"/>
      <c r="J2" s="59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</row>
    <row r="3" spans="1:36" ht="15">
      <c r="A3" s="59" t="s">
        <v>3</v>
      </c>
      <c r="B3" s="59"/>
      <c r="C3" s="59"/>
      <c r="D3" s="59"/>
      <c r="E3" s="59"/>
      <c r="F3" s="59"/>
      <c r="G3" s="59"/>
      <c r="H3" s="59"/>
      <c r="I3" s="59"/>
      <c r="J3" s="59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</row>
    <row r="4" spans="1:36" ht="15">
      <c r="A4" s="3"/>
      <c r="B4" s="3"/>
      <c r="C4" s="3"/>
      <c r="D4" s="3"/>
      <c r="F4" s="3"/>
      <c r="G4" s="3"/>
      <c r="H4" s="3"/>
      <c r="I4" s="3"/>
      <c r="J4" s="3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</row>
    <row r="5" spans="1:36" s="5" customFormat="1" ht="15.75">
      <c r="A5" s="60" t="s">
        <v>4</v>
      </c>
      <c r="B5" s="61"/>
      <c r="C5" s="61"/>
      <c r="D5" s="62"/>
      <c r="E5" s="66">
        <v>2008</v>
      </c>
      <c r="F5" s="67"/>
      <c r="G5" s="66">
        <v>2009</v>
      </c>
      <c r="H5" s="67"/>
      <c r="I5" s="66" t="s">
        <v>5</v>
      </c>
      <c r="J5" s="67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</row>
    <row r="6" spans="1:36" ht="15">
      <c r="A6" s="63"/>
      <c r="B6" s="64"/>
      <c r="C6" s="64"/>
      <c r="D6" s="65"/>
      <c r="E6" s="6" t="s">
        <v>6</v>
      </c>
      <c r="F6" s="7" t="s">
        <v>7</v>
      </c>
      <c r="G6" s="6" t="s">
        <v>6</v>
      </c>
      <c r="H6" s="7" t="s">
        <v>7</v>
      </c>
      <c r="I6" s="6" t="s">
        <v>6</v>
      </c>
      <c r="J6" s="7" t="s">
        <v>7</v>
      </c>
      <c r="K6" s="8"/>
      <c r="L6" s="8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2"/>
      <c r="AJ6" s="2"/>
    </row>
    <row r="7" spans="1:36" ht="15">
      <c r="A7" s="10"/>
      <c r="B7" s="10"/>
      <c r="C7" s="10"/>
      <c r="D7" s="10"/>
      <c r="E7" s="11"/>
      <c r="F7" s="12"/>
      <c r="I7" s="3"/>
      <c r="J7" s="3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</row>
    <row r="8" spans="1:36" ht="21.75" customHeight="1">
      <c r="A8" s="13"/>
      <c r="B8" s="14" t="s">
        <v>28</v>
      </c>
      <c r="C8" s="14" t="s">
        <v>9</v>
      </c>
      <c r="D8" s="15">
        <v>150</v>
      </c>
      <c r="E8">
        <v>60</v>
      </c>
      <c r="F8" s="16">
        <v>6276.57</v>
      </c>
      <c r="G8">
        <v>60</v>
      </c>
      <c r="H8" s="16">
        <v>6978.4</v>
      </c>
      <c r="I8" s="16">
        <f>(G8/E8)*100-100</f>
        <v>0</v>
      </c>
      <c r="J8" s="15">
        <f>(H8/F8)*100-100</f>
        <v>11.18174416918795</v>
      </c>
      <c r="K8" s="17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</row>
    <row r="9" spans="1:36" ht="21.75" customHeight="1">
      <c r="A9" s="13" t="s">
        <v>10</v>
      </c>
      <c r="B9" s="15">
        <v>150.01</v>
      </c>
      <c r="C9" s="14" t="s">
        <v>9</v>
      </c>
      <c r="D9" s="18">
        <v>300</v>
      </c>
      <c r="E9">
        <v>72</v>
      </c>
      <c r="F9" s="16">
        <v>16037.37</v>
      </c>
      <c r="G9">
        <v>33</v>
      </c>
      <c r="H9" s="16">
        <v>7989.02</v>
      </c>
      <c r="I9" s="16">
        <f aca="true" t="shared" si="0" ref="I9:J18">(G9/E9)*100-100</f>
        <v>-54.16666666666667</v>
      </c>
      <c r="J9" s="15">
        <f t="shared" si="0"/>
        <v>-50.184974219588376</v>
      </c>
      <c r="K9" s="17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</row>
    <row r="10" spans="1:36" ht="21.75" customHeight="1">
      <c r="A10" s="13" t="s">
        <v>10</v>
      </c>
      <c r="B10" s="15">
        <v>300.01</v>
      </c>
      <c r="C10" s="14" t="s">
        <v>9</v>
      </c>
      <c r="D10" s="18">
        <v>500</v>
      </c>
      <c r="E10">
        <v>26</v>
      </c>
      <c r="F10" s="16">
        <v>10219.89</v>
      </c>
      <c r="G10">
        <v>15</v>
      </c>
      <c r="H10" s="16">
        <v>6284.21</v>
      </c>
      <c r="I10" s="16">
        <f t="shared" si="0"/>
        <v>-42.307692307692314</v>
      </c>
      <c r="J10" s="15">
        <f t="shared" si="0"/>
        <v>-38.510003532327644</v>
      </c>
      <c r="K10" s="17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</row>
    <row r="11" spans="1:36" ht="21.75" customHeight="1">
      <c r="A11" s="13" t="s">
        <v>10</v>
      </c>
      <c r="B11" s="15">
        <v>500.01</v>
      </c>
      <c r="C11" s="14" t="s">
        <v>9</v>
      </c>
      <c r="D11" s="18">
        <v>1000</v>
      </c>
      <c r="E11">
        <v>46</v>
      </c>
      <c r="F11" s="16">
        <v>37314.05</v>
      </c>
      <c r="G11">
        <v>24</v>
      </c>
      <c r="H11" s="16">
        <v>20292.15</v>
      </c>
      <c r="I11" s="16">
        <f t="shared" si="0"/>
        <v>-47.82608695652174</v>
      </c>
      <c r="J11" s="15">
        <f t="shared" si="0"/>
        <v>-45.617937479314094</v>
      </c>
      <c r="K11" s="17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</row>
    <row r="12" spans="1:36" ht="21.75" customHeight="1">
      <c r="A12" s="13" t="s">
        <v>10</v>
      </c>
      <c r="B12" s="15">
        <v>1000.01</v>
      </c>
      <c r="C12" s="14" t="s">
        <v>9</v>
      </c>
      <c r="D12" s="18">
        <v>1500</v>
      </c>
      <c r="E12">
        <v>29</v>
      </c>
      <c r="F12" s="16">
        <v>37429.52</v>
      </c>
      <c r="G12">
        <v>8</v>
      </c>
      <c r="H12" s="16">
        <v>9478.36</v>
      </c>
      <c r="I12" s="16">
        <f t="shared" si="0"/>
        <v>-72.41379310344828</v>
      </c>
      <c r="J12" s="15">
        <f t="shared" si="0"/>
        <v>-74.67677918391686</v>
      </c>
      <c r="K12" s="17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</row>
    <row r="13" spans="1:36" ht="21.75" customHeight="1">
      <c r="A13" s="13" t="s">
        <v>10</v>
      </c>
      <c r="B13" s="15">
        <v>1500.01</v>
      </c>
      <c r="C13" s="14" t="s">
        <v>9</v>
      </c>
      <c r="D13" s="18">
        <v>2500</v>
      </c>
      <c r="E13">
        <v>90</v>
      </c>
      <c r="F13" s="16">
        <v>189128.91</v>
      </c>
      <c r="G13">
        <v>37</v>
      </c>
      <c r="H13" s="16">
        <v>70803.43</v>
      </c>
      <c r="I13" s="16">
        <f t="shared" si="0"/>
        <v>-58.88888888888889</v>
      </c>
      <c r="J13" s="15">
        <f t="shared" si="0"/>
        <v>-62.5634018617249</v>
      </c>
      <c r="K13" s="17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</row>
    <row r="14" spans="1:36" ht="21.75" customHeight="1">
      <c r="A14" s="13" t="s">
        <v>10</v>
      </c>
      <c r="B14" s="15">
        <v>2500.01</v>
      </c>
      <c r="C14" s="14" t="s">
        <v>9</v>
      </c>
      <c r="D14" s="18">
        <v>5000</v>
      </c>
      <c r="E14">
        <v>136</v>
      </c>
      <c r="F14" s="16">
        <v>498306.01</v>
      </c>
      <c r="G14">
        <v>21</v>
      </c>
      <c r="H14" s="16">
        <v>82644.79</v>
      </c>
      <c r="I14" s="16">
        <f t="shared" si="0"/>
        <v>-84.55882352941177</v>
      </c>
      <c r="J14" s="15">
        <f t="shared" si="0"/>
        <v>-83.41485184976999</v>
      </c>
      <c r="K14" s="17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</row>
    <row r="15" spans="1:11" ht="21.75" customHeight="1">
      <c r="A15" s="13" t="s">
        <v>10</v>
      </c>
      <c r="B15" s="18">
        <v>5000.01</v>
      </c>
      <c r="C15" s="14" t="s">
        <v>9</v>
      </c>
      <c r="D15" s="15">
        <v>100000</v>
      </c>
      <c r="E15">
        <v>79</v>
      </c>
      <c r="F15" s="16">
        <v>798161.91</v>
      </c>
      <c r="G15">
        <v>102</v>
      </c>
      <c r="H15" s="16">
        <v>3617646.96</v>
      </c>
      <c r="I15" s="16">
        <f t="shared" si="0"/>
        <v>29.113924050632903</v>
      </c>
      <c r="J15" s="15">
        <f t="shared" si="0"/>
        <v>353.24725656226815</v>
      </c>
      <c r="K15" s="16"/>
    </row>
    <row r="16" spans="1:11" ht="21.75" customHeight="1">
      <c r="A16" s="13" t="s">
        <v>10</v>
      </c>
      <c r="B16" s="18">
        <v>100000.01</v>
      </c>
      <c r="C16" s="14" t="s">
        <v>11</v>
      </c>
      <c r="D16" s="15"/>
      <c r="E16">
        <v>0</v>
      </c>
      <c r="F16" s="16">
        <v>0</v>
      </c>
      <c r="H16" s="16"/>
      <c r="I16" s="16"/>
      <c r="J16" s="15"/>
      <c r="K16" s="16"/>
    </row>
    <row r="17" spans="1:10" ht="12.75">
      <c r="A17" s="20"/>
      <c r="B17" s="21"/>
      <c r="C17" s="21"/>
      <c r="D17" s="20"/>
      <c r="E17" s="22"/>
      <c r="F17" s="22"/>
      <c r="G17" s="22"/>
      <c r="H17" s="22"/>
      <c r="I17" s="16"/>
      <c r="J17" s="15"/>
    </row>
    <row r="18" spans="1:10" s="25" customFormat="1" ht="21.75" customHeight="1">
      <c r="A18" s="57" t="s">
        <v>12</v>
      </c>
      <c r="B18" s="57"/>
      <c r="C18" s="57"/>
      <c r="D18" s="57"/>
      <c r="E18" s="23">
        <f>SUM(E8:E16)</f>
        <v>538</v>
      </c>
      <c r="F18" s="24">
        <f>SUM(F8:F16)</f>
        <v>1592874.23</v>
      </c>
      <c r="G18" s="23">
        <f>SUM(G8:G16)</f>
        <v>300</v>
      </c>
      <c r="H18" s="24">
        <f>SUM(H8:H16)</f>
        <v>3822117.32</v>
      </c>
      <c r="I18" s="24">
        <f t="shared" si="0"/>
        <v>-44.237918215613384</v>
      </c>
      <c r="J18" s="24">
        <f t="shared" si="0"/>
        <v>139.950979682809</v>
      </c>
    </row>
    <row r="19" spans="1:36" ht="18" customHeight="1">
      <c r="A19" s="58" t="s">
        <v>13</v>
      </c>
      <c r="B19" s="58"/>
      <c r="C19" s="58"/>
      <c r="D19" s="58"/>
      <c r="E19" s="58"/>
      <c r="F19" s="58"/>
      <c r="G19" s="58"/>
      <c r="H19" s="58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2"/>
      <c r="AC19" s="2"/>
      <c r="AD19" s="2"/>
      <c r="AE19" s="2"/>
      <c r="AF19" s="2"/>
      <c r="AG19" s="2"/>
      <c r="AH19" s="2"/>
      <c r="AI19" s="2"/>
      <c r="AJ19" s="2"/>
    </row>
    <row r="20" spans="2:36" s="26" customFormat="1" ht="16.5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28"/>
      <c r="AC20" s="28"/>
      <c r="AD20" s="28"/>
      <c r="AE20" s="28"/>
      <c r="AF20" s="28"/>
      <c r="AG20" s="28"/>
      <c r="AH20" s="28"/>
      <c r="AI20" s="28"/>
      <c r="AJ20" s="28"/>
    </row>
    <row r="21" spans="1:36" ht="1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2"/>
      <c r="AC21" s="2"/>
      <c r="AD21" s="2"/>
      <c r="AE21" s="2"/>
      <c r="AF21" s="2"/>
      <c r="AG21" s="2"/>
      <c r="AH21" s="2"/>
      <c r="AI21" s="2"/>
      <c r="AJ21" s="2"/>
    </row>
    <row r="22" spans="1:36" ht="1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2"/>
      <c r="AC22" s="2"/>
      <c r="AD22" s="2"/>
      <c r="AE22" s="2"/>
      <c r="AF22" s="2"/>
      <c r="AG22" s="2"/>
      <c r="AH22" s="2"/>
      <c r="AI22" s="2"/>
      <c r="AJ22" s="2"/>
    </row>
    <row r="23" spans="1:36" ht="1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2"/>
      <c r="AC23" s="2"/>
      <c r="AD23" s="2"/>
      <c r="AE23" s="2"/>
      <c r="AF23" s="2"/>
      <c r="AG23" s="2"/>
      <c r="AH23" s="2"/>
      <c r="AI23" s="2"/>
      <c r="AJ23" s="2"/>
    </row>
    <row r="24" spans="1:36" ht="1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2"/>
      <c r="AC24" s="2"/>
      <c r="AD24" s="2"/>
      <c r="AE24" s="2"/>
      <c r="AF24" s="2"/>
      <c r="AG24" s="2"/>
      <c r="AH24" s="2"/>
      <c r="AI24" s="2"/>
      <c r="AJ24" s="2"/>
    </row>
    <row r="25" spans="1:36" ht="1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2"/>
      <c r="AC25" s="2"/>
      <c r="AD25" s="2"/>
      <c r="AE25" s="2"/>
      <c r="AF25" s="2"/>
      <c r="AG25" s="2"/>
      <c r="AH25" s="2"/>
      <c r="AI25" s="2"/>
      <c r="AJ25" s="2"/>
    </row>
    <row r="26" spans="1:36" ht="1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2"/>
      <c r="AC26" s="2"/>
      <c r="AD26" s="2"/>
      <c r="AE26" s="2"/>
      <c r="AF26" s="2"/>
      <c r="AG26" s="2"/>
      <c r="AH26" s="2"/>
      <c r="AI26" s="2"/>
      <c r="AJ26" s="2"/>
    </row>
    <row r="27" spans="1:27" ht="12.7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</row>
    <row r="28" spans="1:27" ht="12.7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27" ht="12.7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spans="1:27" ht="12.7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</row>
    <row r="31" spans="1:27" ht="12.7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 spans="1:27" ht="12.7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 spans="1:27" ht="12.7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spans="1:27" ht="12.7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 spans="1:27" ht="12.7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spans="1:27" ht="12.7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spans="1:27" ht="12.7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spans="1:27" ht="12.7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1:27" ht="12.7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1:27" ht="12.7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pans="1:27" ht="12.7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spans="1:27" ht="12.7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</row>
    <row r="43" spans="1:27" ht="12.7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spans="1:27" ht="12.7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1:27" ht="12.7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1:27" ht="12.7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1:27" ht="12.7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1:27" ht="12.7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spans="1:27" ht="12.7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spans="1:27" ht="12.7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spans="1:27" ht="12.7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spans="1:27" ht="12.7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spans="1:27" ht="12.7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spans="1:27" ht="12.7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1:27" ht="12.7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spans="1:27" ht="12.7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1:27" ht="12.7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spans="1:27" ht="12.7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1:27" ht="12.7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spans="1:27" ht="12.7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spans="1:27" ht="12.7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spans="1:27" ht="12.7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spans="1:27" ht="12.7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spans="1:27" ht="12.7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1:27" ht="12.7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spans="1:27" ht="12.7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1:27" ht="12.7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spans="1:27" ht="12.7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</row>
    <row r="69" spans="1:27" ht="12.7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spans="1:27" ht="12.7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spans="1:27" ht="12.7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spans="1:27" ht="12.7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spans="1:27" ht="12.7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</row>
    <row r="74" spans="1:27" ht="12.7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spans="1:27" ht="12.7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spans="1:27" ht="12.7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spans="1:27" ht="12.7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spans="1:27" ht="12.7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1:27" ht="12.7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</sheetData>
  <mergeCells count="9">
    <mergeCell ref="A18:D18"/>
    <mergeCell ref="A19:H19"/>
    <mergeCell ref="A1:J1"/>
    <mergeCell ref="A2:J2"/>
    <mergeCell ref="A3:J3"/>
    <mergeCell ref="A5:D6"/>
    <mergeCell ref="E5:F5"/>
    <mergeCell ref="G5:H5"/>
    <mergeCell ref="I5:J5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Camera di Commercio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Michela Roma</dc:creator>
  <cp:keywords/>
  <dc:description/>
  <cp:lastModifiedBy>Elena Burani</cp:lastModifiedBy>
  <cp:lastPrinted>2010-08-11T10:18:22Z</cp:lastPrinted>
  <dcterms:created xsi:type="dcterms:W3CDTF">2010-07-27T15:00:36Z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