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0" yWindow="696" windowWidth="15336" windowHeight="5880" activeTab="0"/>
  </bookViews>
  <sheets>
    <sheet name="impr femm per ateco" sheetId="1" r:id="rId1"/>
    <sheet name="imprese per comune" sheetId="2" r:id="rId2"/>
    <sheet name="imprese femminili anno 2011" sheetId="3" r:id="rId3"/>
  </sheets>
  <definedNames/>
  <calcPr fullCalcOnLoad="1"/>
</workbook>
</file>

<file path=xl/sharedStrings.xml><?xml version="1.0" encoding="utf-8"?>
<sst xmlns="http://schemas.openxmlformats.org/spreadsheetml/2006/main" count="444" uniqueCount="119">
  <si>
    <t>TOTALE</t>
  </si>
  <si>
    <t>ATTIVITA'  ECONOMICHE</t>
  </si>
  <si>
    <t>Totale</t>
  </si>
  <si>
    <t>di cui attive</t>
  </si>
  <si>
    <t>A</t>
  </si>
  <si>
    <t>C</t>
  </si>
  <si>
    <t>D</t>
  </si>
  <si>
    <t>Attività manifatturiere</t>
  </si>
  <si>
    <t>F</t>
  </si>
  <si>
    <t>Costruzioni</t>
  </si>
  <si>
    <t>G</t>
  </si>
  <si>
    <t>H</t>
  </si>
  <si>
    <t>I</t>
  </si>
  <si>
    <t>J</t>
  </si>
  <si>
    <t>K</t>
  </si>
  <si>
    <t>M</t>
  </si>
  <si>
    <t>Istruzione</t>
  </si>
  <si>
    <t>N</t>
  </si>
  <si>
    <t>Imprese non classificate</t>
  </si>
  <si>
    <t>B</t>
  </si>
  <si>
    <t>E</t>
  </si>
  <si>
    <t>Fonte: Elaborazione Ufficio Studi - C.C.I.A.A. di Reggio Emilia su dati Infocamere</t>
  </si>
  <si>
    <t xml:space="preserve">IMPRESE FEMMINILI REGISTRATE PER RAMO DI ATTIVITA' ECONOMICA IN PROVINCIA DI REGGIO EMILIA </t>
  </si>
  <si>
    <t>L</t>
  </si>
  <si>
    <t>P</t>
  </si>
  <si>
    <t>Q</t>
  </si>
  <si>
    <t>R</t>
  </si>
  <si>
    <t>S</t>
  </si>
  <si>
    <t>X</t>
  </si>
  <si>
    <t>Agricoltura, silvicoltura pesca</t>
  </si>
  <si>
    <t>Estrazione di minerali da cave e miniere</t>
  </si>
  <si>
    <t>Fornitura di energia elettrica, gas, vapore e aria condiz...</t>
  </si>
  <si>
    <t>Fornitura di acqua; reti fognarie, attività di gestione d...</t>
  </si>
  <si>
    <t>Commercio all'ingrosso e al dettaglio; riparazione di aut...</t>
  </si>
  <si>
    <t xml:space="preserve">Trasporto e magazzinaggio </t>
  </si>
  <si>
    <t xml:space="preserve">Attività dei servizi di alloggio e di ristorazione </t>
  </si>
  <si>
    <t>Servizi di informazione e comunicazione</t>
  </si>
  <si>
    <t>Attività finanziarie e assicurative</t>
  </si>
  <si>
    <t>Attività immobiliari</t>
  </si>
  <si>
    <t>Attività professionali, scientifiche e tecniche</t>
  </si>
  <si>
    <t>Noleggio, agenzie di viaggio, servizi di supporto alle imp...</t>
  </si>
  <si>
    <t>Attività artistiche, sportive, di intrattenimento e diver...</t>
  </si>
  <si>
    <t>Altre attività di servizi</t>
  </si>
  <si>
    <t xml:space="preserve">Sanità e assistenza sociale  </t>
  </si>
  <si>
    <t>COMUNI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</si>
  <si>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</si>
  <si>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</si>
  <si>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</si>
  <si>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</si>
  <si>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</si>
  <si>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</si>
  <si>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</si>
  <si>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</si>
  <si>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</si>
  <si>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</si>
  <si>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</si>
  <si>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</si>
  <si>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</si>
  <si>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</si>
  <si>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</si>
  <si>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</si>
  <si>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</si>
  <si>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</si>
  <si>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</si>
  <si>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Albinea</t>
  </si>
  <si>
    <t>-</t>
  </si>
  <si>
    <t>Bagnolo in Piano</t>
  </si>
  <si>
    <t>Baiso</t>
  </si>
  <si>
    <t>Bibbiano</t>
  </si>
  <si>
    <t>Boretto</t>
  </si>
  <si>
    <t>Brescello</t>
  </si>
  <si>
    <t>Busana</t>
  </si>
  <si>
    <t>Cadelbosco di Sopra</t>
  </si>
  <si>
    <t>Campagnola Emilia</t>
  </si>
  <si>
    <t>Campegine</t>
  </si>
  <si>
    <t>Carpineti</t>
  </si>
  <si>
    <t>Casalgrande</t>
  </si>
  <si>
    <t>Casina</t>
  </si>
  <si>
    <t>Castellarano</t>
  </si>
  <si>
    <t>Castelnovo di Sotto</t>
  </si>
  <si>
    <t>Castelnovo ne' Monti</t>
  </si>
  <si>
    <t>Cavriago</t>
  </si>
  <si>
    <t>Canossa</t>
  </si>
  <si>
    <t>Collagna</t>
  </si>
  <si>
    <t>Correggio</t>
  </si>
  <si>
    <t>Fabbrico</t>
  </si>
  <si>
    <t>Gattatico</t>
  </si>
  <si>
    <t>Gualtieri</t>
  </si>
  <si>
    <t>Guastalla</t>
  </si>
  <si>
    <t>Ligonchio</t>
  </si>
  <si>
    <t>Luzzara</t>
  </si>
  <si>
    <t>Montecchio Emilia</t>
  </si>
  <si>
    <t>Novellara</t>
  </si>
  <si>
    <t>Poviglio</t>
  </si>
  <si>
    <t>Quattro Castella</t>
  </si>
  <si>
    <t>Ramiseto</t>
  </si>
  <si>
    <t>Reggiolo</t>
  </si>
  <si>
    <t>Reggio Emilia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</si>
  <si>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</si>
  <si>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</si>
  <si>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</si>
  <si>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</si>
  <si>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</si>
  <si>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</si>
  <si>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</si>
  <si>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</si>
  <si>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</si>
  <si>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</si>
  <si>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</si>
  <si>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</si>
  <si>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 xml:space="preserve">IMPRESE FEMMINILI E IMPRESE REGISTRATE NEI COMUNI DELLA PROVINCIA DI </t>
  </si>
  <si>
    <t>totale imprese femminili</t>
  </si>
  <si>
    <t>totale imprese registrate</t>
  </si>
  <si>
    <t>% impr femm/tot imprese</t>
  </si>
  <si>
    <t>IMPRESE FEMMINILI REGISTRATE PER ATTIVITA' ECONOMICA NEI COMUNI DELLA PROVINCIA DI REGGIO EMILIA AL 31 DICEMBRE 2011</t>
  </si>
  <si>
    <t>segue IMPRESE FEMMINILI REGISTRATE PER ATTIVITA' ECONOMICA NEI COMUNI DELLA PROVINCIA DI REGGIO EMILIA AL 31 DICEMBRE 2011</t>
  </si>
  <si>
    <t>REGGIO EMILIA AL 31 DICEMBRE 2011</t>
  </si>
  <si>
    <t>AL 31 DICEMBRE 2010 E 2011</t>
  </si>
  <si>
    <t>Variazione % '11 su '10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</si>
</sst>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&quot;L.&quot;\ #,##0;\-&quot;L.&quot;\ #,##0"/>
    <numFmt numFmtId="167" formatCode="&quot;L.&quot;\ #,##0;[Red]\-&quot;L.&quot;\ #,##0"/>
    <numFmt numFmtId="168" formatCode="&quot;L.&quot;\ #,##0.00;\-&quot;L.&quot;\ #,##0.00"/>
    <numFmt numFmtId="169" formatCode="&quot;L.&quot;\ #,##0.00;[Red]\-&quot;L.&quot;\ #,##0.00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3" fontId="2" fillId="0" borderId="0" xfId="0" applyNumberFormat="1" applyFont="1" applyAlignment="1">
      <alignment vertical="center" wrapText="1"/>
    </xf>
    <xf numFmtId="3" fontId="1" fillId="0" borderId="14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65" fontId="0" fillId="0" borderId="0" xfId="0" applyNumberFormat="1" applyAlignment="1">
      <alignment wrapText="1"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165" fontId="1" fillId="0" borderId="14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left"/>
    </xf>
    <xf numFmtId="3" fontId="3" fillId="0" borderId="14" xfId="0" applyNumberFormat="1" applyFont="1" applyBorder="1" applyAlignment="1">
      <alignment horizontal="right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Valuta (0)_impr femm per ateco e forma giuridica al 31 12 2010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selection activeCell="G5" sqref="G5"/>
    </sheetView>
  </sheetViews>
  <sheetFormatPr defaultColWidth="9.140625" defaultRowHeight="12.75" outlineLevelRow="1"/>
  <cols>
    <col min="1" max="1" width="3.7109375" style="2" customWidth="1"/>
    <col min="2" max="2" width="46.140625" style="2" customWidth="1"/>
    <col min="3" max="4" width="11.7109375" style="2" customWidth="1"/>
    <col min="5" max="5" width="11.57421875" style="2" customWidth="1"/>
    <col min="6" max="6" width="11.7109375" style="2" customWidth="1"/>
    <col min="7" max="7" width="11.7109375" style="17" customWidth="1"/>
    <col min="8" max="8" width="11.7109375" style="2" customWidth="1"/>
    <col min="9" max="9" width="9.140625" style="2" customWidth="1"/>
    <col min="10" max="10" width="10.421875" style="2" bestFit="1" customWidth="1"/>
    <col min="11" max="16384" width="9.140625" style="2" customWidth="1"/>
  </cols>
  <sheetData>
    <row r="1" spans="1:8" ht="14.25" customHeight="1">
      <c r="A1" s="52" t="s">
        <v>22</v>
      </c>
      <c r="B1" s="52"/>
      <c r="C1" s="52"/>
      <c r="D1" s="52"/>
      <c r="E1" s="52"/>
      <c r="F1" s="52"/>
      <c r="G1" s="52"/>
      <c r="H1" s="52"/>
    </row>
    <row r="2" spans="1:8" s="3" customFormat="1" ht="14.25" customHeight="1">
      <c r="A2" s="52" t="s">
        <v>117</v>
      </c>
      <c r="B2" s="52"/>
      <c r="C2" s="52"/>
      <c r="D2" s="52"/>
      <c r="E2" s="52"/>
      <c r="F2" s="52"/>
      <c r="G2" s="52"/>
      <c r="H2" s="52"/>
    </row>
    <row r="3" spans="1:8" ht="12.75">
      <c r="A3" s="1"/>
      <c r="B3" s="1"/>
      <c r="C3" s="4"/>
      <c r="D3" s="4"/>
      <c r="E3" s="4"/>
      <c r="F3" s="4"/>
      <c r="G3" s="4"/>
      <c r="H3" s="4"/>
    </row>
    <row r="4" spans="1:8" ht="27" customHeight="1">
      <c r="A4" s="53" t="s">
        <v>1</v>
      </c>
      <c r="B4" s="54"/>
      <c r="C4" s="55">
        <v>2010</v>
      </c>
      <c r="D4" s="56"/>
      <c r="E4" s="59">
        <v>2011</v>
      </c>
      <c r="F4" s="60"/>
      <c r="G4" s="57" t="s">
        <v>118</v>
      </c>
      <c r="H4" s="58"/>
    </row>
    <row r="5" spans="1:8" s="9" customFormat="1" ht="29.25" customHeight="1">
      <c r="A5" s="6"/>
      <c r="B5" s="7"/>
      <c r="C5" s="8" t="s">
        <v>2</v>
      </c>
      <c r="D5" s="8" t="s">
        <v>3</v>
      </c>
      <c r="E5" s="8" t="s">
        <v>2</v>
      </c>
      <c r="F5" s="8" t="s">
        <v>3</v>
      </c>
      <c r="G5" s="5" t="s">
        <v>2</v>
      </c>
      <c r="H5" s="5" t="s">
        <v>3</v>
      </c>
    </row>
    <row r="6" spans="1:8" s="12" customFormat="1" ht="20.25" customHeight="1" outlineLevel="1">
      <c r="A6" s="20" t="s">
        <v>4</v>
      </c>
      <c r="B6" s="19" t="s">
        <v>29</v>
      </c>
      <c r="C6" s="10">
        <v>1558</v>
      </c>
      <c r="D6" s="10">
        <v>1556</v>
      </c>
      <c r="E6" s="49">
        <v>1523</v>
      </c>
      <c r="F6" s="49">
        <v>1520</v>
      </c>
      <c r="G6" s="11">
        <f>(E6/C6)*100-100</f>
        <v>-2.2464698331193773</v>
      </c>
      <c r="H6" s="11">
        <f>(F6/D6)*100-100</f>
        <v>-2.3136246786632455</v>
      </c>
    </row>
    <row r="7" spans="1:8" s="12" customFormat="1" ht="20.25" customHeight="1" outlineLevel="1">
      <c r="A7" s="20" t="s">
        <v>19</v>
      </c>
      <c r="B7" s="19" t="s">
        <v>30</v>
      </c>
      <c r="C7" s="10">
        <v>5</v>
      </c>
      <c r="D7" s="10">
        <v>5</v>
      </c>
      <c r="E7" s="49">
        <v>6</v>
      </c>
      <c r="F7" s="49">
        <v>6</v>
      </c>
      <c r="G7" s="11">
        <f aca="true" t="shared" si="0" ref="G7:G24">(E7/C7)*100-100</f>
        <v>20</v>
      </c>
      <c r="H7" s="11">
        <f aca="true" t="shared" si="1" ref="H7:H24">(F7/D7)*100-100</f>
        <v>20</v>
      </c>
    </row>
    <row r="8" spans="1:8" s="12" customFormat="1" ht="20.25" customHeight="1" outlineLevel="1">
      <c r="A8" s="20" t="s">
        <v>5</v>
      </c>
      <c r="B8" s="19" t="s">
        <v>7</v>
      </c>
      <c r="C8" s="10">
        <v>1488</v>
      </c>
      <c r="D8" s="10">
        <v>1356</v>
      </c>
      <c r="E8" s="49">
        <v>1505</v>
      </c>
      <c r="F8" s="49">
        <v>1369</v>
      </c>
      <c r="G8" s="11">
        <f t="shared" si="0"/>
        <v>1.1424731182795682</v>
      </c>
      <c r="H8" s="11">
        <f t="shared" si="1"/>
        <v>0.9587020648967695</v>
      </c>
    </row>
    <row r="9" spans="1:15" s="13" customFormat="1" ht="20.25" customHeight="1" outlineLevel="1">
      <c r="A9" s="20" t="s">
        <v>6</v>
      </c>
      <c r="B9" s="26" t="s">
        <v>31</v>
      </c>
      <c r="C9" s="10">
        <v>2</v>
      </c>
      <c r="D9" s="10">
        <v>2</v>
      </c>
      <c r="E9" s="16">
        <v>4</v>
      </c>
      <c r="F9" s="16">
        <v>4</v>
      </c>
      <c r="G9" s="11">
        <f t="shared" si="0"/>
        <v>100</v>
      </c>
      <c r="H9" s="11">
        <f t="shared" si="1"/>
        <v>100</v>
      </c>
      <c r="I9" s="12"/>
      <c r="J9" s="12"/>
      <c r="K9" s="12"/>
      <c r="L9" s="12"/>
      <c r="M9" s="12"/>
      <c r="N9" s="12"/>
      <c r="O9" s="12"/>
    </row>
    <row r="10" spans="1:15" s="13" customFormat="1" ht="20.25" customHeight="1" outlineLevel="1">
      <c r="A10" s="20" t="s">
        <v>20</v>
      </c>
      <c r="B10" s="19" t="s">
        <v>32</v>
      </c>
      <c r="C10" s="10">
        <v>5</v>
      </c>
      <c r="D10" s="10">
        <v>4</v>
      </c>
      <c r="E10" s="16">
        <v>6</v>
      </c>
      <c r="F10" s="16">
        <v>5</v>
      </c>
      <c r="G10" s="11">
        <f t="shared" si="0"/>
        <v>20</v>
      </c>
      <c r="H10" s="11">
        <f t="shared" si="1"/>
        <v>25</v>
      </c>
      <c r="I10" s="12"/>
      <c r="J10" s="12"/>
      <c r="K10" s="12"/>
      <c r="L10" s="12"/>
      <c r="M10" s="12"/>
      <c r="N10" s="12"/>
      <c r="O10" s="12"/>
    </row>
    <row r="11" spans="1:15" s="14" customFormat="1" ht="20.25" customHeight="1" outlineLevel="1">
      <c r="A11" s="20" t="s">
        <v>8</v>
      </c>
      <c r="B11" s="19" t="s">
        <v>9</v>
      </c>
      <c r="C11" s="10">
        <v>525</v>
      </c>
      <c r="D11" s="10">
        <v>475</v>
      </c>
      <c r="E11" s="10">
        <v>546</v>
      </c>
      <c r="F11" s="10">
        <v>495</v>
      </c>
      <c r="G11" s="11">
        <f t="shared" si="0"/>
        <v>4</v>
      </c>
      <c r="H11" s="11">
        <f t="shared" si="1"/>
        <v>4.2105263157894655</v>
      </c>
      <c r="I11" s="12"/>
      <c r="J11" s="12"/>
      <c r="K11" s="12"/>
      <c r="L11" s="12"/>
      <c r="M11" s="12"/>
      <c r="N11" s="12"/>
      <c r="O11" s="12"/>
    </row>
    <row r="12" spans="1:18" ht="20.25" customHeight="1" outlineLevel="1">
      <c r="A12" s="20" t="s">
        <v>10</v>
      </c>
      <c r="B12" s="26" t="s">
        <v>33</v>
      </c>
      <c r="C12" s="10">
        <v>2707</v>
      </c>
      <c r="D12" s="10">
        <v>2577</v>
      </c>
      <c r="E12" s="16">
        <v>2738</v>
      </c>
      <c r="F12" s="16">
        <v>2593</v>
      </c>
      <c r="G12" s="11">
        <f t="shared" si="0"/>
        <v>1.1451791651274448</v>
      </c>
      <c r="H12" s="11">
        <f t="shared" si="1"/>
        <v>0.6208769887466019</v>
      </c>
      <c r="I12" s="12"/>
      <c r="J12" s="15"/>
      <c r="K12" s="12"/>
      <c r="L12" s="12"/>
      <c r="M12" s="12"/>
      <c r="N12" s="12"/>
      <c r="O12" s="12"/>
      <c r="P12" s="13"/>
      <c r="Q12" s="13"/>
      <c r="R12" s="13"/>
    </row>
    <row r="13" spans="1:18" ht="20.25" customHeight="1" outlineLevel="1">
      <c r="A13" s="21" t="s">
        <v>11</v>
      </c>
      <c r="B13" s="19" t="s">
        <v>34</v>
      </c>
      <c r="C13" s="10">
        <v>138</v>
      </c>
      <c r="D13" s="10">
        <v>123</v>
      </c>
      <c r="E13" s="16">
        <v>132</v>
      </c>
      <c r="F13" s="16">
        <v>116</v>
      </c>
      <c r="G13" s="11">
        <f t="shared" si="0"/>
        <v>-4.347826086956516</v>
      </c>
      <c r="H13" s="11">
        <f t="shared" si="1"/>
        <v>-5.6910569105691025</v>
      </c>
      <c r="I13" s="12"/>
      <c r="J13" s="12"/>
      <c r="K13" s="12"/>
      <c r="L13" s="12"/>
      <c r="M13" s="12"/>
      <c r="N13" s="12"/>
      <c r="O13" s="12"/>
      <c r="P13" s="13"/>
      <c r="Q13" s="13"/>
      <c r="R13" s="13"/>
    </row>
    <row r="14" spans="1:15" s="13" customFormat="1" ht="20.25" customHeight="1" outlineLevel="1">
      <c r="A14" s="20" t="s">
        <v>12</v>
      </c>
      <c r="B14" s="19" t="s">
        <v>35</v>
      </c>
      <c r="C14" s="10">
        <v>835</v>
      </c>
      <c r="D14" s="10">
        <v>764</v>
      </c>
      <c r="E14" s="16">
        <v>838</v>
      </c>
      <c r="F14" s="16">
        <v>762</v>
      </c>
      <c r="G14" s="11">
        <f t="shared" si="0"/>
        <v>0.3592814371257589</v>
      </c>
      <c r="H14" s="11">
        <f t="shared" si="1"/>
        <v>-0.26178010471204516</v>
      </c>
      <c r="I14" s="12"/>
      <c r="J14" s="12"/>
      <c r="K14" s="12"/>
      <c r="L14" s="12"/>
      <c r="M14" s="12"/>
      <c r="N14" s="12"/>
      <c r="O14" s="12"/>
    </row>
    <row r="15" spans="1:15" s="13" customFormat="1" ht="20.25" customHeight="1" outlineLevel="1">
      <c r="A15" s="21" t="s">
        <v>13</v>
      </c>
      <c r="B15" s="19" t="s">
        <v>36</v>
      </c>
      <c r="C15" s="10">
        <v>223</v>
      </c>
      <c r="D15" s="10">
        <v>210</v>
      </c>
      <c r="E15" s="16">
        <v>223</v>
      </c>
      <c r="F15" s="16">
        <v>209</v>
      </c>
      <c r="G15" s="11">
        <f t="shared" si="0"/>
        <v>0</v>
      </c>
      <c r="H15" s="11">
        <f t="shared" si="1"/>
        <v>-0.4761904761904816</v>
      </c>
      <c r="I15" s="12"/>
      <c r="J15" s="12"/>
      <c r="K15" s="12"/>
      <c r="L15" s="12"/>
      <c r="M15" s="12"/>
      <c r="N15" s="12"/>
      <c r="O15" s="12"/>
    </row>
    <row r="16" spans="1:15" s="13" customFormat="1" ht="20.25" customHeight="1" outlineLevel="1">
      <c r="A16" s="22" t="s">
        <v>14</v>
      </c>
      <c r="B16" s="19" t="s">
        <v>37</v>
      </c>
      <c r="C16" s="10">
        <v>190</v>
      </c>
      <c r="D16" s="10">
        <v>182</v>
      </c>
      <c r="E16" s="16">
        <v>182</v>
      </c>
      <c r="F16" s="16">
        <v>175</v>
      </c>
      <c r="G16" s="11">
        <f t="shared" si="0"/>
        <v>-4.21052631578948</v>
      </c>
      <c r="H16" s="11">
        <f t="shared" si="1"/>
        <v>-3.8461538461538396</v>
      </c>
      <c r="I16" s="12"/>
      <c r="J16" s="12"/>
      <c r="K16" s="12"/>
      <c r="L16" s="12"/>
      <c r="M16" s="12"/>
      <c r="N16" s="12"/>
      <c r="O16" s="12"/>
    </row>
    <row r="17" spans="1:15" s="13" customFormat="1" ht="20.25" customHeight="1" outlineLevel="1">
      <c r="A17" s="21" t="s">
        <v>23</v>
      </c>
      <c r="B17" s="19" t="s">
        <v>38</v>
      </c>
      <c r="C17" s="10">
        <v>673</v>
      </c>
      <c r="D17" s="10">
        <v>626</v>
      </c>
      <c r="E17" s="16">
        <v>693</v>
      </c>
      <c r="F17" s="16">
        <v>649</v>
      </c>
      <c r="G17" s="11">
        <f t="shared" si="0"/>
        <v>2.971768202080227</v>
      </c>
      <c r="H17" s="11">
        <f t="shared" si="1"/>
        <v>3.6741214057508103</v>
      </c>
      <c r="I17" s="12"/>
      <c r="J17" s="12"/>
      <c r="K17" s="12"/>
      <c r="L17" s="12"/>
      <c r="M17" s="12"/>
      <c r="N17" s="12"/>
      <c r="O17" s="12"/>
    </row>
    <row r="18" spans="1:15" s="13" customFormat="1" ht="20.25" customHeight="1" outlineLevel="1">
      <c r="A18" s="20" t="s">
        <v>15</v>
      </c>
      <c r="B18" s="19" t="s">
        <v>39</v>
      </c>
      <c r="C18" s="10">
        <v>353</v>
      </c>
      <c r="D18" s="10">
        <v>335</v>
      </c>
      <c r="E18" s="16">
        <v>369</v>
      </c>
      <c r="F18" s="16">
        <v>349</v>
      </c>
      <c r="G18" s="11">
        <f t="shared" si="0"/>
        <v>4.532577903682707</v>
      </c>
      <c r="H18" s="11">
        <f t="shared" si="1"/>
        <v>4.1791044776119435</v>
      </c>
      <c r="I18" s="12"/>
      <c r="J18" s="12"/>
      <c r="K18" s="12"/>
      <c r="L18" s="12"/>
      <c r="M18" s="12"/>
      <c r="N18" s="12"/>
      <c r="O18" s="12"/>
    </row>
    <row r="19" spans="1:15" s="13" customFormat="1" ht="20.25" customHeight="1" outlineLevel="1">
      <c r="A19" s="21" t="s">
        <v>17</v>
      </c>
      <c r="B19" s="19" t="s">
        <v>40</v>
      </c>
      <c r="C19" s="10">
        <v>304</v>
      </c>
      <c r="D19" s="10">
        <v>291</v>
      </c>
      <c r="E19" s="16">
        <v>299</v>
      </c>
      <c r="F19" s="16">
        <v>285</v>
      </c>
      <c r="G19" s="11">
        <f t="shared" si="0"/>
        <v>-1.6447368421052602</v>
      </c>
      <c r="H19" s="11">
        <f t="shared" si="1"/>
        <v>-2.0618556701030997</v>
      </c>
      <c r="I19" s="12"/>
      <c r="J19" s="12"/>
      <c r="K19" s="12"/>
      <c r="L19" s="12"/>
      <c r="M19" s="12"/>
      <c r="N19" s="12"/>
      <c r="O19" s="12"/>
    </row>
    <row r="20" spans="1:15" s="13" customFormat="1" ht="20.25" customHeight="1" outlineLevel="1">
      <c r="A20" s="21" t="s">
        <v>24</v>
      </c>
      <c r="B20" s="19" t="s">
        <v>16</v>
      </c>
      <c r="C20" s="10">
        <v>31</v>
      </c>
      <c r="D20" s="10">
        <v>29</v>
      </c>
      <c r="E20" s="16">
        <v>40</v>
      </c>
      <c r="F20" s="16">
        <v>38</v>
      </c>
      <c r="G20" s="11">
        <f t="shared" si="0"/>
        <v>29.032258064516128</v>
      </c>
      <c r="H20" s="11">
        <f t="shared" si="1"/>
        <v>31.034482758620697</v>
      </c>
      <c r="I20" s="12"/>
      <c r="J20" s="12"/>
      <c r="K20" s="12"/>
      <c r="L20" s="12"/>
      <c r="M20" s="12"/>
      <c r="N20" s="12"/>
      <c r="O20" s="12"/>
    </row>
    <row r="21" spans="1:8" s="3" customFormat="1" ht="20.25" customHeight="1">
      <c r="A21" s="21" t="s">
        <v>25</v>
      </c>
      <c r="B21" s="23" t="s">
        <v>43</v>
      </c>
      <c r="C21" s="24">
        <v>57</v>
      </c>
      <c r="D21" s="24">
        <v>55</v>
      </c>
      <c r="E21" s="50">
        <v>57</v>
      </c>
      <c r="F21" s="50">
        <v>55</v>
      </c>
      <c r="G21" s="11">
        <f t="shared" si="0"/>
        <v>0</v>
      </c>
      <c r="H21" s="11">
        <f t="shared" si="1"/>
        <v>0</v>
      </c>
    </row>
    <row r="22" spans="1:8" ht="20.25" customHeight="1">
      <c r="A22" s="21" t="s">
        <v>26</v>
      </c>
      <c r="B22" s="2" t="s">
        <v>41</v>
      </c>
      <c r="C22" s="2">
        <v>108</v>
      </c>
      <c r="D22" s="2">
        <v>103</v>
      </c>
      <c r="E22" s="16">
        <v>103</v>
      </c>
      <c r="F22" s="16">
        <v>96</v>
      </c>
      <c r="G22" s="11">
        <f t="shared" si="0"/>
        <v>-4.629629629629633</v>
      </c>
      <c r="H22" s="11">
        <f t="shared" si="1"/>
        <v>-6.796116504854368</v>
      </c>
    </row>
    <row r="23" spans="1:8" ht="20.25" customHeight="1">
      <c r="A23" s="21" t="s">
        <v>27</v>
      </c>
      <c r="B23" s="2" t="s">
        <v>42</v>
      </c>
      <c r="C23" s="2">
        <v>867</v>
      </c>
      <c r="D23" s="2">
        <v>858</v>
      </c>
      <c r="E23" s="16">
        <v>861</v>
      </c>
      <c r="F23" s="16">
        <v>852</v>
      </c>
      <c r="G23" s="11">
        <f t="shared" si="0"/>
        <v>-0.6920415224913512</v>
      </c>
      <c r="H23" s="11">
        <f t="shared" si="1"/>
        <v>-0.6993006993006929</v>
      </c>
    </row>
    <row r="24" spans="1:8" ht="20.25" customHeight="1">
      <c r="A24" s="21" t="s">
        <v>28</v>
      </c>
      <c r="B24" s="2" t="s">
        <v>18</v>
      </c>
      <c r="C24" s="2">
        <v>236</v>
      </c>
      <c r="D24" s="2">
        <v>4</v>
      </c>
      <c r="E24" s="16">
        <v>268</v>
      </c>
      <c r="F24" s="16">
        <v>10</v>
      </c>
      <c r="G24" s="11">
        <f t="shared" si="0"/>
        <v>13.559322033898312</v>
      </c>
      <c r="H24" s="11">
        <f t="shared" si="1"/>
        <v>150</v>
      </c>
    </row>
    <row r="25" spans="1:8" ht="20.25" customHeight="1">
      <c r="A25" s="18"/>
      <c r="G25" s="11"/>
      <c r="H25" s="11"/>
    </row>
    <row r="26" spans="1:8" ht="20.25" customHeight="1">
      <c r="A26" s="25"/>
      <c r="B26" s="25" t="s">
        <v>0</v>
      </c>
      <c r="C26" s="27">
        <v>10305</v>
      </c>
      <c r="D26" s="27">
        <v>9555</v>
      </c>
      <c r="E26" s="27">
        <f>SUM(E6:E24)</f>
        <v>10393</v>
      </c>
      <c r="F26" s="27">
        <f>SUM(F6:F24)</f>
        <v>9588</v>
      </c>
      <c r="G26" s="28">
        <f>(E26/C26)*100-100</f>
        <v>0.8539543910722927</v>
      </c>
      <c r="H26" s="28">
        <f>(F26/D26)*100-100</f>
        <v>0.34536891679748294</v>
      </c>
    </row>
    <row r="27" ht="12.75">
      <c r="A27" s="9" t="s">
        <v>21</v>
      </c>
    </row>
  </sheetData>
  <sheetProtection/>
  <mergeCells count="6">
    <mergeCell ref="A1:H1"/>
    <mergeCell ref="A2:H2"/>
    <mergeCell ref="A4:B4"/>
    <mergeCell ref="C4:D4"/>
    <mergeCell ref="G4:H4"/>
    <mergeCell ref="E4:F4"/>
  </mergeCells>
  <printOptions horizontalCentered="1" verticalCentered="1"/>
  <pageMargins left="0.7874015748031497" right="0.7874015748031497" top="0.72" bottom="0.8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1161"/>
  <sheetViews>
    <sheetView zoomScalePageLayoutView="0" workbookViewId="0" topLeftCell="A1">
      <selection activeCell="P28" sqref="P28"/>
    </sheetView>
  </sheetViews>
  <sheetFormatPr defaultColWidth="9.140625" defaultRowHeight="12.75"/>
  <cols>
    <col min="1" max="1" width="16.7109375" style="30" customWidth="1"/>
    <col min="2" max="2" width="8.8515625" style="30" customWidth="1"/>
    <col min="3" max="3" width="7.8515625" style="30" customWidth="1"/>
    <col min="4" max="4" width="7.140625" style="30" customWidth="1"/>
    <col min="5" max="5" width="9.28125" style="30" customWidth="1"/>
    <col min="6" max="6" width="8.421875" style="30" customWidth="1"/>
    <col min="7" max="7" width="6.57421875" style="30" customWidth="1"/>
    <col min="8" max="8" width="8.7109375" style="30" customWidth="1"/>
    <col min="9" max="9" width="8.140625" style="30" customWidth="1"/>
    <col min="10" max="10" width="8.57421875" style="30" customWidth="1"/>
    <col min="11" max="11" width="8.8515625" style="30" customWidth="1"/>
    <col min="12" max="12" width="9.00390625" style="30" customWidth="1"/>
    <col min="13" max="13" width="7.140625" style="30" customWidth="1"/>
    <col min="14" max="14" width="7.8515625" style="30" customWidth="1"/>
    <col min="15" max="15" width="8.140625" style="30" customWidth="1"/>
    <col min="16" max="16" width="6.57421875" style="30" customWidth="1"/>
    <col min="17" max="18" width="9.140625" style="29" customWidth="1"/>
    <col min="19" max="19" width="7.57421875" style="29" customWidth="1"/>
    <col min="20" max="20" width="5.7109375" style="29" customWidth="1"/>
    <col min="21" max="21" width="7.57421875" style="29" customWidth="1"/>
    <col min="22" max="31" width="9.140625" style="29" customWidth="1"/>
    <col min="32" max="16384" width="9.140625" style="30" customWidth="1"/>
  </cols>
  <sheetData>
    <row r="2" spans="1:21" ht="12.75">
      <c r="A2" s="61" t="s">
        <v>114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96">
      <c r="A3" s="31" t="s">
        <v>44</v>
      </c>
      <c r="B3" s="31" t="s">
        <v>45</v>
      </c>
      <c r="C3" s="31" t="s">
        <v>46</v>
      </c>
      <c r="D3" s="31" t="s">
        <v>47</v>
      </c>
      <c r="E3" s="31" t="s">
        <v>48</v>
      </c>
      <c r="F3" s="31" t="s">
        <v>49</v>
      </c>
      <c r="G3" s="31" t="s">
        <v>50</v>
      </c>
      <c r="H3" s="31" t="s">
        <v>51</v>
      </c>
      <c r="I3" s="31" t="s">
        <v>52</v>
      </c>
      <c r="J3" s="31" t="s">
        <v>53</v>
      </c>
      <c r="K3" s="31" t="s">
        <v>54</v>
      </c>
      <c r="L3" s="31" t="s">
        <v>55</v>
      </c>
      <c r="M3" s="31" t="s">
        <v>56</v>
      </c>
      <c r="N3" s="31" t="s">
        <v>57</v>
      </c>
      <c r="O3" s="31" t="s">
        <v>58</v>
      </c>
      <c r="P3" s="31" t="s">
        <v>59</v>
      </c>
      <c r="Q3" s="31" t="s">
        <v>60</v>
      </c>
      <c r="R3" s="31" t="s">
        <v>61</v>
      </c>
      <c r="S3" s="31" t="s">
        <v>62</v>
      </c>
      <c r="T3" s="31" t="s">
        <v>63</v>
      </c>
      <c r="U3" s="31" t="s">
        <v>0</v>
      </c>
    </row>
    <row r="4" spans="1:21" ht="21.75" customHeight="1">
      <c r="A4" s="2" t="s">
        <v>64</v>
      </c>
      <c r="B4" s="32">
        <v>36</v>
      </c>
      <c r="C4" s="32" t="s">
        <v>65</v>
      </c>
      <c r="D4" s="32">
        <v>19</v>
      </c>
      <c r="E4" s="32" t="s">
        <v>65</v>
      </c>
      <c r="F4" s="32" t="s">
        <v>65</v>
      </c>
      <c r="G4" s="32">
        <v>8</v>
      </c>
      <c r="H4" s="32">
        <v>31</v>
      </c>
      <c r="I4" s="32">
        <v>1</v>
      </c>
      <c r="J4" s="32">
        <v>16</v>
      </c>
      <c r="K4" s="32">
        <v>3</v>
      </c>
      <c r="L4" s="32">
        <v>2</v>
      </c>
      <c r="M4" s="32">
        <v>8</v>
      </c>
      <c r="N4" s="32">
        <v>5</v>
      </c>
      <c r="O4" s="32">
        <v>6</v>
      </c>
      <c r="P4" s="32">
        <v>1</v>
      </c>
      <c r="Q4" s="32">
        <v>1</v>
      </c>
      <c r="R4" s="32">
        <v>1</v>
      </c>
      <c r="S4" s="32">
        <v>8</v>
      </c>
      <c r="T4" s="32">
        <v>3</v>
      </c>
      <c r="U4" s="32">
        <f>SUM(B4:T4)</f>
        <v>149</v>
      </c>
    </row>
    <row r="5" spans="1:21" ht="21.75" customHeight="1">
      <c r="A5" s="2" t="s">
        <v>66</v>
      </c>
      <c r="B5" s="32">
        <v>24</v>
      </c>
      <c r="C5" s="32" t="s">
        <v>65</v>
      </c>
      <c r="D5" s="32">
        <v>28</v>
      </c>
      <c r="E5" s="32" t="s">
        <v>65</v>
      </c>
      <c r="F5" s="32" t="s">
        <v>65</v>
      </c>
      <c r="G5" s="32">
        <v>10</v>
      </c>
      <c r="H5" s="32">
        <v>46</v>
      </c>
      <c r="I5" s="32">
        <v>6</v>
      </c>
      <c r="J5" s="32">
        <v>11</v>
      </c>
      <c r="K5" s="32">
        <v>1</v>
      </c>
      <c r="L5" s="32">
        <v>2</v>
      </c>
      <c r="M5" s="32">
        <v>11</v>
      </c>
      <c r="N5" s="32">
        <v>3</v>
      </c>
      <c r="O5" s="32">
        <v>2</v>
      </c>
      <c r="P5" s="32">
        <v>1</v>
      </c>
      <c r="Q5" s="32">
        <v>1</v>
      </c>
      <c r="R5" s="32">
        <v>1</v>
      </c>
      <c r="S5" s="32">
        <v>12</v>
      </c>
      <c r="T5" s="32">
        <v>7</v>
      </c>
      <c r="U5" s="32">
        <f>SUM(B5:T5)</f>
        <v>166</v>
      </c>
    </row>
    <row r="6" spans="1:21" ht="21.75" customHeight="1">
      <c r="A6" s="2" t="s">
        <v>67</v>
      </c>
      <c r="B6" s="32">
        <v>31</v>
      </c>
      <c r="C6" s="32" t="s">
        <v>65</v>
      </c>
      <c r="D6" s="32">
        <v>9</v>
      </c>
      <c r="E6" s="32" t="s">
        <v>65</v>
      </c>
      <c r="F6" s="32" t="s">
        <v>65</v>
      </c>
      <c r="G6" s="32" t="s">
        <v>65</v>
      </c>
      <c r="H6" s="32">
        <v>13</v>
      </c>
      <c r="I6" s="32" t="s">
        <v>65</v>
      </c>
      <c r="J6" s="32">
        <v>8</v>
      </c>
      <c r="K6" s="32">
        <v>2</v>
      </c>
      <c r="L6" s="32" t="s">
        <v>65</v>
      </c>
      <c r="M6" s="32">
        <v>2</v>
      </c>
      <c r="N6" s="32">
        <v>3</v>
      </c>
      <c r="O6" s="32" t="s">
        <v>65</v>
      </c>
      <c r="P6" s="32" t="s">
        <v>65</v>
      </c>
      <c r="Q6" s="32" t="s">
        <v>65</v>
      </c>
      <c r="R6" s="32" t="s">
        <v>65</v>
      </c>
      <c r="S6" s="32">
        <v>7</v>
      </c>
      <c r="T6" s="32" t="s">
        <v>65</v>
      </c>
      <c r="U6" s="32">
        <f aca="true" t="shared" si="0" ref="U6:U27">SUM(B6:T6)</f>
        <v>75</v>
      </c>
    </row>
    <row r="7" spans="1:21" ht="21.75" customHeight="1">
      <c r="A7" s="2" t="s">
        <v>68</v>
      </c>
      <c r="B7" s="32">
        <v>34</v>
      </c>
      <c r="C7" s="32" t="s">
        <v>65</v>
      </c>
      <c r="D7" s="32">
        <v>31</v>
      </c>
      <c r="E7" s="32" t="s">
        <v>65</v>
      </c>
      <c r="F7" s="32" t="s">
        <v>65</v>
      </c>
      <c r="G7" s="32">
        <v>12</v>
      </c>
      <c r="H7" s="32">
        <v>38</v>
      </c>
      <c r="I7" s="32">
        <v>5</v>
      </c>
      <c r="J7" s="32">
        <v>10</v>
      </c>
      <c r="K7" s="32" t="s">
        <v>65</v>
      </c>
      <c r="L7" s="32">
        <v>1</v>
      </c>
      <c r="M7" s="32">
        <v>11</v>
      </c>
      <c r="N7" s="32">
        <v>3</v>
      </c>
      <c r="O7" s="32">
        <v>5</v>
      </c>
      <c r="P7" s="32" t="s">
        <v>65</v>
      </c>
      <c r="Q7" s="32" t="s">
        <v>65</v>
      </c>
      <c r="R7" s="32">
        <v>3</v>
      </c>
      <c r="S7" s="32">
        <v>9</v>
      </c>
      <c r="T7" s="32">
        <v>5</v>
      </c>
      <c r="U7" s="32">
        <f t="shared" si="0"/>
        <v>167</v>
      </c>
    </row>
    <row r="8" spans="1:21" ht="21.75" customHeight="1">
      <c r="A8" s="2" t="s">
        <v>69</v>
      </c>
      <c r="B8" s="32">
        <v>19</v>
      </c>
      <c r="C8" s="32">
        <v>2</v>
      </c>
      <c r="D8" s="32">
        <v>12</v>
      </c>
      <c r="E8" s="32" t="s">
        <v>65</v>
      </c>
      <c r="F8" s="32">
        <v>1</v>
      </c>
      <c r="G8" s="32">
        <v>6</v>
      </c>
      <c r="H8" s="32">
        <v>22</v>
      </c>
      <c r="I8" s="32">
        <v>4</v>
      </c>
      <c r="J8" s="32">
        <v>5</v>
      </c>
      <c r="K8" s="32">
        <v>1</v>
      </c>
      <c r="L8" s="32">
        <v>3</v>
      </c>
      <c r="M8" s="32">
        <v>6</v>
      </c>
      <c r="N8" s="32" t="s">
        <v>65</v>
      </c>
      <c r="O8" s="32">
        <v>4</v>
      </c>
      <c r="P8" s="32" t="s">
        <v>65</v>
      </c>
      <c r="Q8" s="32" t="s">
        <v>65</v>
      </c>
      <c r="R8" s="32" t="s">
        <v>65</v>
      </c>
      <c r="S8" s="32">
        <v>7</v>
      </c>
      <c r="T8" s="32">
        <v>5</v>
      </c>
      <c r="U8" s="32">
        <f t="shared" si="0"/>
        <v>97</v>
      </c>
    </row>
    <row r="9" spans="1:21" ht="21.75" customHeight="1">
      <c r="A9" s="2" t="s">
        <v>70</v>
      </c>
      <c r="B9" s="32">
        <v>24</v>
      </c>
      <c r="C9" s="32" t="s">
        <v>65</v>
      </c>
      <c r="D9" s="32">
        <v>12</v>
      </c>
      <c r="E9" s="32" t="s">
        <v>65</v>
      </c>
      <c r="F9" s="32" t="s">
        <v>65</v>
      </c>
      <c r="G9" s="32">
        <v>12</v>
      </c>
      <c r="H9" s="32">
        <v>31</v>
      </c>
      <c r="I9" s="32">
        <v>3</v>
      </c>
      <c r="J9" s="32">
        <v>10</v>
      </c>
      <c r="K9" s="32" t="s">
        <v>65</v>
      </c>
      <c r="L9" s="32">
        <v>1</v>
      </c>
      <c r="M9" s="32">
        <v>5</v>
      </c>
      <c r="N9" s="32">
        <v>4</v>
      </c>
      <c r="O9" s="32">
        <v>2</v>
      </c>
      <c r="P9" s="32" t="s">
        <v>65</v>
      </c>
      <c r="Q9" s="32">
        <v>1</v>
      </c>
      <c r="R9" s="32">
        <v>1</v>
      </c>
      <c r="S9" s="32">
        <v>9</v>
      </c>
      <c r="T9" s="32">
        <v>6</v>
      </c>
      <c r="U9" s="32">
        <f t="shared" si="0"/>
        <v>121</v>
      </c>
    </row>
    <row r="10" spans="1:21" ht="21.75" customHeight="1">
      <c r="A10" s="2" t="s">
        <v>71</v>
      </c>
      <c r="B10" s="32">
        <v>1</v>
      </c>
      <c r="C10" s="32" t="s">
        <v>65</v>
      </c>
      <c r="D10" s="32">
        <v>1</v>
      </c>
      <c r="E10" s="32" t="s">
        <v>65</v>
      </c>
      <c r="F10" s="32" t="s">
        <v>65</v>
      </c>
      <c r="G10" s="32">
        <v>1</v>
      </c>
      <c r="H10" s="32">
        <v>7</v>
      </c>
      <c r="I10" s="32" t="s">
        <v>65</v>
      </c>
      <c r="J10" s="32">
        <v>8</v>
      </c>
      <c r="K10" s="32" t="s">
        <v>65</v>
      </c>
      <c r="L10" s="32" t="s">
        <v>65</v>
      </c>
      <c r="M10" s="32">
        <v>2</v>
      </c>
      <c r="N10" s="32">
        <v>1</v>
      </c>
      <c r="O10" s="32" t="s">
        <v>65</v>
      </c>
      <c r="P10" s="32" t="s">
        <v>65</v>
      </c>
      <c r="Q10" s="32" t="s">
        <v>65</v>
      </c>
      <c r="R10" s="32">
        <v>2</v>
      </c>
      <c r="S10" s="32">
        <v>2</v>
      </c>
      <c r="T10" s="32">
        <v>2</v>
      </c>
      <c r="U10" s="32">
        <f t="shared" si="0"/>
        <v>27</v>
      </c>
    </row>
    <row r="11" spans="1:21" ht="21.75" customHeight="1">
      <c r="A11" s="2" t="s">
        <v>72</v>
      </c>
      <c r="B11" s="32">
        <v>40</v>
      </c>
      <c r="C11" s="32" t="s">
        <v>65</v>
      </c>
      <c r="D11" s="32">
        <v>52</v>
      </c>
      <c r="E11" s="32" t="s">
        <v>65</v>
      </c>
      <c r="F11" s="32" t="s">
        <v>65</v>
      </c>
      <c r="G11" s="32">
        <v>21</v>
      </c>
      <c r="H11" s="32">
        <v>34</v>
      </c>
      <c r="I11" s="32">
        <v>2</v>
      </c>
      <c r="J11" s="32">
        <v>16</v>
      </c>
      <c r="K11" s="32">
        <v>2</v>
      </c>
      <c r="L11" s="32">
        <v>1</v>
      </c>
      <c r="M11" s="32">
        <v>11</v>
      </c>
      <c r="N11" s="32">
        <v>4</v>
      </c>
      <c r="O11" s="32">
        <v>5</v>
      </c>
      <c r="P11" s="32" t="s">
        <v>65</v>
      </c>
      <c r="Q11" s="32">
        <v>1</v>
      </c>
      <c r="R11" s="32">
        <v>2</v>
      </c>
      <c r="S11" s="32">
        <v>15</v>
      </c>
      <c r="T11" s="32">
        <v>3</v>
      </c>
      <c r="U11" s="32">
        <f t="shared" si="0"/>
        <v>209</v>
      </c>
    </row>
    <row r="12" spans="1:21" ht="21.75" customHeight="1">
      <c r="A12" s="2" t="s">
        <v>73</v>
      </c>
      <c r="B12" s="32">
        <v>37</v>
      </c>
      <c r="C12" s="32" t="s">
        <v>65</v>
      </c>
      <c r="D12" s="32">
        <v>32</v>
      </c>
      <c r="E12" s="32" t="s">
        <v>65</v>
      </c>
      <c r="F12" s="32" t="s">
        <v>65</v>
      </c>
      <c r="G12" s="32">
        <v>10</v>
      </c>
      <c r="H12" s="32">
        <v>24</v>
      </c>
      <c r="I12" s="32">
        <v>1</v>
      </c>
      <c r="J12" s="32">
        <v>9</v>
      </c>
      <c r="K12" s="32">
        <v>3</v>
      </c>
      <c r="L12" s="32">
        <v>2</v>
      </c>
      <c r="M12" s="32">
        <v>7</v>
      </c>
      <c r="N12" s="32">
        <v>3</v>
      </c>
      <c r="O12" s="32">
        <v>1</v>
      </c>
      <c r="P12" s="32" t="s">
        <v>65</v>
      </c>
      <c r="Q12" s="32">
        <v>1</v>
      </c>
      <c r="R12" s="32">
        <v>2</v>
      </c>
      <c r="S12" s="32">
        <v>6</v>
      </c>
      <c r="T12" s="32">
        <v>5</v>
      </c>
      <c r="U12" s="32">
        <f t="shared" si="0"/>
        <v>143</v>
      </c>
    </row>
    <row r="13" spans="1:21" ht="21.75" customHeight="1">
      <c r="A13" s="2" t="s">
        <v>74</v>
      </c>
      <c r="B13" s="32">
        <v>19</v>
      </c>
      <c r="C13" s="32" t="s">
        <v>65</v>
      </c>
      <c r="D13" s="32">
        <v>9</v>
      </c>
      <c r="E13" s="32" t="s">
        <v>65</v>
      </c>
      <c r="F13" s="32" t="s">
        <v>65</v>
      </c>
      <c r="G13" s="32">
        <v>4</v>
      </c>
      <c r="H13" s="32">
        <v>21</v>
      </c>
      <c r="I13" s="32">
        <v>2</v>
      </c>
      <c r="J13" s="32">
        <v>3</v>
      </c>
      <c r="K13" s="32" t="s">
        <v>65</v>
      </c>
      <c r="L13" s="32">
        <v>1</v>
      </c>
      <c r="M13" s="32">
        <v>1</v>
      </c>
      <c r="N13" s="32">
        <v>2</v>
      </c>
      <c r="O13" s="32">
        <v>3</v>
      </c>
      <c r="P13" s="32" t="s">
        <v>65</v>
      </c>
      <c r="Q13" s="32" t="s">
        <v>65</v>
      </c>
      <c r="R13" s="32">
        <v>1</v>
      </c>
      <c r="S13" s="32">
        <v>8</v>
      </c>
      <c r="T13" s="32">
        <v>1</v>
      </c>
      <c r="U13" s="32">
        <f t="shared" si="0"/>
        <v>75</v>
      </c>
    </row>
    <row r="14" spans="1:21" ht="21.75" customHeight="1">
      <c r="A14" s="2" t="s">
        <v>75</v>
      </c>
      <c r="B14" s="32">
        <v>34</v>
      </c>
      <c r="C14" s="32" t="s">
        <v>65</v>
      </c>
      <c r="D14" s="32">
        <v>12</v>
      </c>
      <c r="E14" s="32" t="s">
        <v>65</v>
      </c>
      <c r="F14" s="32" t="s">
        <v>65</v>
      </c>
      <c r="G14" s="32">
        <v>6</v>
      </c>
      <c r="H14" s="32">
        <v>19</v>
      </c>
      <c r="I14" s="32">
        <v>0</v>
      </c>
      <c r="J14" s="32">
        <v>9</v>
      </c>
      <c r="K14" s="32" t="s">
        <v>65</v>
      </c>
      <c r="L14" s="32">
        <v>1</v>
      </c>
      <c r="M14" s="32">
        <v>1</v>
      </c>
      <c r="N14" s="32">
        <v>5</v>
      </c>
      <c r="O14" s="32">
        <v>1</v>
      </c>
      <c r="P14" s="32" t="s">
        <v>65</v>
      </c>
      <c r="Q14" s="32" t="s">
        <v>65</v>
      </c>
      <c r="R14" s="32">
        <v>1</v>
      </c>
      <c r="S14" s="32">
        <v>10</v>
      </c>
      <c r="T14" s="32" t="s">
        <v>65</v>
      </c>
      <c r="U14" s="32">
        <f t="shared" si="0"/>
        <v>99</v>
      </c>
    </row>
    <row r="15" spans="1:21" ht="21.75" customHeight="1">
      <c r="A15" s="2" t="s">
        <v>76</v>
      </c>
      <c r="B15" s="32">
        <v>32</v>
      </c>
      <c r="C15" s="32" t="s">
        <v>65</v>
      </c>
      <c r="D15" s="32">
        <v>37</v>
      </c>
      <c r="E15" s="32">
        <v>2</v>
      </c>
      <c r="F15" s="32">
        <v>1</v>
      </c>
      <c r="G15" s="32">
        <v>19</v>
      </c>
      <c r="H15" s="32">
        <v>78</v>
      </c>
      <c r="I15" s="32">
        <v>5</v>
      </c>
      <c r="J15" s="32">
        <v>34</v>
      </c>
      <c r="K15" s="32">
        <v>5</v>
      </c>
      <c r="L15" s="32">
        <v>5</v>
      </c>
      <c r="M15" s="32">
        <v>24</v>
      </c>
      <c r="N15" s="32">
        <v>9</v>
      </c>
      <c r="O15" s="32">
        <v>12</v>
      </c>
      <c r="P15" s="32">
        <v>1</v>
      </c>
      <c r="Q15" s="32" t="s">
        <v>65</v>
      </c>
      <c r="R15" s="32">
        <v>5</v>
      </c>
      <c r="S15" s="32">
        <v>28</v>
      </c>
      <c r="T15" s="32">
        <v>8</v>
      </c>
      <c r="U15" s="32">
        <f t="shared" si="0"/>
        <v>305</v>
      </c>
    </row>
    <row r="16" spans="1:21" ht="21.75" customHeight="1">
      <c r="A16" s="2" t="s">
        <v>77</v>
      </c>
      <c r="B16" s="32">
        <v>38</v>
      </c>
      <c r="C16" s="32" t="s">
        <v>65</v>
      </c>
      <c r="D16" s="32">
        <v>9</v>
      </c>
      <c r="E16" s="32" t="s">
        <v>65</v>
      </c>
      <c r="F16" s="32" t="s">
        <v>65</v>
      </c>
      <c r="G16" s="32">
        <v>5</v>
      </c>
      <c r="H16" s="32">
        <v>27</v>
      </c>
      <c r="I16" s="32">
        <v>2</v>
      </c>
      <c r="J16" s="32">
        <v>8</v>
      </c>
      <c r="K16" s="32" t="s">
        <v>65</v>
      </c>
      <c r="L16" s="32">
        <v>1</v>
      </c>
      <c r="M16" s="32">
        <v>3</v>
      </c>
      <c r="N16" s="32">
        <v>1</v>
      </c>
      <c r="O16" s="32">
        <v>2</v>
      </c>
      <c r="P16" s="32" t="s">
        <v>65</v>
      </c>
      <c r="Q16" s="32">
        <v>1</v>
      </c>
      <c r="R16" s="32">
        <v>1</v>
      </c>
      <c r="S16" s="32">
        <v>9</v>
      </c>
      <c r="T16" s="32">
        <v>1</v>
      </c>
      <c r="U16" s="32">
        <f t="shared" si="0"/>
        <v>108</v>
      </c>
    </row>
    <row r="17" spans="1:21" ht="21.75" customHeight="1">
      <c r="A17" s="2" t="s">
        <v>78</v>
      </c>
      <c r="B17" s="32">
        <v>13</v>
      </c>
      <c r="C17" s="32" t="s">
        <v>65</v>
      </c>
      <c r="D17" s="32">
        <v>26</v>
      </c>
      <c r="E17" s="32" t="s">
        <v>65</v>
      </c>
      <c r="F17" s="32" t="s">
        <v>65</v>
      </c>
      <c r="G17" s="32">
        <v>16</v>
      </c>
      <c r="H17" s="32">
        <v>73</v>
      </c>
      <c r="I17" s="32">
        <v>3</v>
      </c>
      <c r="J17" s="32">
        <v>12</v>
      </c>
      <c r="K17" s="32">
        <v>9</v>
      </c>
      <c r="L17" s="32">
        <v>2</v>
      </c>
      <c r="M17" s="32">
        <v>20</v>
      </c>
      <c r="N17" s="32">
        <v>7</v>
      </c>
      <c r="O17" s="32">
        <v>9</v>
      </c>
      <c r="P17" s="32" t="s">
        <v>65</v>
      </c>
      <c r="Q17" s="32">
        <v>1</v>
      </c>
      <c r="R17" s="32">
        <v>2</v>
      </c>
      <c r="S17" s="32">
        <v>25</v>
      </c>
      <c r="T17" s="32">
        <v>11</v>
      </c>
      <c r="U17" s="32">
        <f t="shared" si="0"/>
        <v>229</v>
      </c>
    </row>
    <row r="18" spans="1:21" ht="21.75" customHeight="1">
      <c r="A18" s="2" t="s">
        <v>79</v>
      </c>
      <c r="B18" s="32">
        <v>32</v>
      </c>
      <c r="C18" s="32" t="s">
        <v>65</v>
      </c>
      <c r="D18" s="32">
        <v>23</v>
      </c>
      <c r="E18" s="32" t="s">
        <v>65</v>
      </c>
      <c r="F18" s="32" t="s">
        <v>65</v>
      </c>
      <c r="G18" s="32">
        <v>9</v>
      </c>
      <c r="H18" s="32">
        <v>39</v>
      </c>
      <c r="I18" s="32">
        <v>2</v>
      </c>
      <c r="J18" s="32">
        <v>10</v>
      </c>
      <c r="K18" s="32">
        <v>3</v>
      </c>
      <c r="L18" s="32">
        <v>2</v>
      </c>
      <c r="M18" s="32">
        <v>6</v>
      </c>
      <c r="N18" s="32">
        <v>3</v>
      </c>
      <c r="O18" s="32">
        <v>6</v>
      </c>
      <c r="P18" s="32" t="s">
        <v>65</v>
      </c>
      <c r="Q18" s="32" t="s">
        <v>65</v>
      </c>
      <c r="R18" s="32" t="s">
        <v>65</v>
      </c>
      <c r="S18" s="32">
        <v>17</v>
      </c>
      <c r="T18" s="32">
        <v>3</v>
      </c>
      <c r="U18" s="32">
        <f t="shared" si="0"/>
        <v>155</v>
      </c>
    </row>
    <row r="19" spans="1:21" ht="21.75" customHeight="1">
      <c r="A19" s="2" t="s">
        <v>80</v>
      </c>
      <c r="B19" s="32">
        <v>48</v>
      </c>
      <c r="C19" s="32">
        <v>1</v>
      </c>
      <c r="D19" s="32">
        <v>10</v>
      </c>
      <c r="E19" s="32" t="s">
        <v>65</v>
      </c>
      <c r="F19" s="32" t="s">
        <v>65</v>
      </c>
      <c r="G19" s="32">
        <v>5</v>
      </c>
      <c r="H19" s="32">
        <v>87</v>
      </c>
      <c r="I19" s="32">
        <v>3</v>
      </c>
      <c r="J19" s="32">
        <v>33</v>
      </c>
      <c r="K19" s="32">
        <v>1</v>
      </c>
      <c r="L19" s="32">
        <v>3</v>
      </c>
      <c r="M19" s="32">
        <v>8</v>
      </c>
      <c r="N19" s="32">
        <v>4</v>
      </c>
      <c r="O19" s="32">
        <v>7</v>
      </c>
      <c r="P19" s="32">
        <v>2</v>
      </c>
      <c r="Q19" s="32" t="s">
        <v>65</v>
      </c>
      <c r="R19" s="32" t="s">
        <v>65</v>
      </c>
      <c r="S19" s="32">
        <v>20</v>
      </c>
      <c r="T19" s="32">
        <v>6</v>
      </c>
      <c r="U19" s="32">
        <f t="shared" si="0"/>
        <v>238</v>
      </c>
    </row>
    <row r="20" spans="1:21" ht="21.75" customHeight="1">
      <c r="A20" s="2" t="s">
        <v>81</v>
      </c>
      <c r="B20" s="32">
        <v>15</v>
      </c>
      <c r="C20" s="32" t="s">
        <v>65</v>
      </c>
      <c r="D20" s="32">
        <v>44</v>
      </c>
      <c r="E20" s="32" t="s">
        <v>65</v>
      </c>
      <c r="F20" s="32" t="s">
        <v>65</v>
      </c>
      <c r="G20" s="32">
        <v>5</v>
      </c>
      <c r="H20" s="32">
        <v>44</v>
      </c>
      <c r="I20" s="32" t="s">
        <v>65</v>
      </c>
      <c r="J20" s="32">
        <v>21</v>
      </c>
      <c r="K20" s="32">
        <v>3</v>
      </c>
      <c r="L20" s="32">
        <v>2</v>
      </c>
      <c r="M20" s="32">
        <v>16</v>
      </c>
      <c r="N20" s="32">
        <v>8</v>
      </c>
      <c r="O20" s="32">
        <v>1</v>
      </c>
      <c r="P20" s="32" t="s">
        <v>65</v>
      </c>
      <c r="Q20" s="32">
        <v>1</v>
      </c>
      <c r="R20" s="32" t="s">
        <v>65</v>
      </c>
      <c r="S20" s="32">
        <v>10</v>
      </c>
      <c r="T20" s="32">
        <v>6</v>
      </c>
      <c r="U20" s="32">
        <f t="shared" si="0"/>
        <v>176</v>
      </c>
    </row>
    <row r="21" spans="1:21" ht="21.75" customHeight="1">
      <c r="A21" s="2" t="s">
        <v>82</v>
      </c>
      <c r="B21" s="32">
        <v>22</v>
      </c>
      <c r="C21" s="32" t="s">
        <v>65</v>
      </c>
      <c r="D21" s="32">
        <v>7</v>
      </c>
      <c r="E21" s="32" t="s">
        <v>65</v>
      </c>
      <c r="F21" s="32" t="s">
        <v>65</v>
      </c>
      <c r="G21" s="32">
        <v>4</v>
      </c>
      <c r="H21" s="32">
        <v>22</v>
      </c>
      <c r="I21" s="32" t="s">
        <v>65</v>
      </c>
      <c r="J21" s="32">
        <v>8</v>
      </c>
      <c r="K21" s="32">
        <v>1</v>
      </c>
      <c r="L21" s="32">
        <v>1</v>
      </c>
      <c r="M21" s="32">
        <v>2</v>
      </c>
      <c r="N21" s="32">
        <v>4</v>
      </c>
      <c r="O21" s="32">
        <v>1</v>
      </c>
      <c r="P21" s="32" t="s">
        <v>65</v>
      </c>
      <c r="Q21" s="32">
        <v>2</v>
      </c>
      <c r="R21" s="32">
        <v>1</v>
      </c>
      <c r="S21" s="32">
        <v>10</v>
      </c>
      <c r="T21" s="32">
        <v>2</v>
      </c>
      <c r="U21" s="32">
        <f t="shared" si="0"/>
        <v>87</v>
      </c>
    </row>
    <row r="22" spans="1:21" ht="21.75" customHeight="1">
      <c r="A22" s="2" t="s">
        <v>83</v>
      </c>
      <c r="B22" s="32">
        <v>2</v>
      </c>
      <c r="C22" s="32" t="s">
        <v>65</v>
      </c>
      <c r="D22" s="32" t="s">
        <v>65</v>
      </c>
      <c r="E22" s="32">
        <v>1</v>
      </c>
      <c r="F22" s="32" t="s">
        <v>65</v>
      </c>
      <c r="G22" s="32" t="s">
        <v>65</v>
      </c>
      <c r="H22" s="32">
        <v>5</v>
      </c>
      <c r="I22" s="32" t="s">
        <v>65</v>
      </c>
      <c r="J22" s="32">
        <v>7</v>
      </c>
      <c r="K22" s="32" t="s">
        <v>65</v>
      </c>
      <c r="L22" s="32" t="s">
        <v>65</v>
      </c>
      <c r="M22" s="32">
        <v>1</v>
      </c>
      <c r="N22" s="32" t="s">
        <v>65</v>
      </c>
      <c r="O22" s="32" t="s">
        <v>65</v>
      </c>
      <c r="P22" s="32" t="s">
        <v>65</v>
      </c>
      <c r="Q22" s="32" t="s">
        <v>65</v>
      </c>
      <c r="R22" s="32">
        <v>1</v>
      </c>
      <c r="S22" s="32">
        <v>1</v>
      </c>
      <c r="T22" s="32">
        <v>3</v>
      </c>
      <c r="U22" s="32">
        <f t="shared" si="0"/>
        <v>21</v>
      </c>
    </row>
    <row r="23" spans="1:21" ht="21.75" customHeight="1">
      <c r="A23" s="2" t="s">
        <v>84</v>
      </c>
      <c r="B23" s="32">
        <v>161</v>
      </c>
      <c r="C23" s="32" t="s">
        <v>65</v>
      </c>
      <c r="D23" s="32">
        <v>92</v>
      </c>
      <c r="E23" s="32" t="s">
        <v>65</v>
      </c>
      <c r="F23" s="32">
        <v>1</v>
      </c>
      <c r="G23" s="32">
        <v>13</v>
      </c>
      <c r="H23" s="32">
        <v>123</v>
      </c>
      <c r="I23" s="32">
        <v>3</v>
      </c>
      <c r="J23" s="32">
        <v>21</v>
      </c>
      <c r="K23" s="32">
        <v>10</v>
      </c>
      <c r="L23" s="32">
        <v>2</v>
      </c>
      <c r="M23" s="32">
        <v>33</v>
      </c>
      <c r="N23" s="32">
        <v>13</v>
      </c>
      <c r="O23" s="32">
        <v>14</v>
      </c>
      <c r="P23" s="32">
        <v>1</v>
      </c>
      <c r="Q23" s="32">
        <v>4</v>
      </c>
      <c r="R23" s="32">
        <v>2</v>
      </c>
      <c r="S23" s="32">
        <v>36</v>
      </c>
      <c r="T23" s="32">
        <v>6</v>
      </c>
      <c r="U23" s="32">
        <f t="shared" si="0"/>
        <v>535</v>
      </c>
    </row>
    <row r="24" spans="1:21" ht="21.75" customHeight="1">
      <c r="A24" s="2" t="s">
        <v>85</v>
      </c>
      <c r="B24" s="32">
        <v>17</v>
      </c>
      <c r="C24" s="32" t="s">
        <v>65</v>
      </c>
      <c r="D24" s="32">
        <v>17</v>
      </c>
      <c r="E24" s="32" t="s">
        <v>65</v>
      </c>
      <c r="F24" s="32" t="s">
        <v>65</v>
      </c>
      <c r="G24" s="32">
        <v>5</v>
      </c>
      <c r="H24" s="32">
        <v>21</v>
      </c>
      <c r="I24" s="32" t="s">
        <v>65</v>
      </c>
      <c r="J24" s="32">
        <v>4</v>
      </c>
      <c r="K24" s="32">
        <v>3</v>
      </c>
      <c r="L24" s="32">
        <v>1</v>
      </c>
      <c r="M24" s="32">
        <v>3</v>
      </c>
      <c r="N24" s="32">
        <v>1</v>
      </c>
      <c r="O24" s="32" t="s">
        <v>65</v>
      </c>
      <c r="P24" s="32" t="s">
        <v>65</v>
      </c>
      <c r="Q24" s="32" t="s">
        <v>65</v>
      </c>
      <c r="R24" s="32">
        <v>1</v>
      </c>
      <c r="S24" s="32">
        <v>8</v>
      </c>
      <c r="T24" s="32">
        <v>2</v>
      </c>
      <c r="U24" s="32">
        <f t="shared" si="0"/>
        <v>83</v>
      </c>
    </row>
    <row r="25" spans="1:21" ht="21.75" customHeight="1">
      <c r="A25" s="2" t="s">
        <v>86</v>
      </c>
      <c r="B25" s="32">
        <v>21</v>
      </c>
      <c r="C25" s="32" t="s">
        <v>65</v>
      </c>
      <c r="D25" s="32">
        <v>17</v>
      </c>
      <c r="E25" s="32" t="s">
        <v>65</v>
      </c>
      <c r="F25" s="32" t="s">
        <v>65</v>
      </c>
      <c r="G25" s="32">
        <v>7</v>
      </c>
      <c r="H25" s="32">
        <v>24</v>
      </c>
      <c r="I25" s="32">
        <v>2</v>
      </c>
      <c r="J25" s="32">
        <v>12</v>
      </c>
      <c r="K25" s="32">
        <v>3</v>
      </c>
      <c r="L25" s="32" t="s">
        <v>65</v>
      </c>
      <c r="M25" s="32">
        <v>7</v>
      </c>
      <c r="N25" s="32">
        <v>2</v>
      </c>
      <c r="O25" s="32">
        <v>3</v>
      </c>
      <c r="P25" s="32">
        <v>1</v>
      </c>
      <c r="Q25" s="32">
        <v>1</v>
      </c>
      <c r="R25" s="32" t="s">
        <v>65</v>
      </c>
      <c r="S25" s="32">
        <v>11</v>
      </c>
      <c r="T25" s="32">
        <v>2</v>
      </c>
      <c r="U25" s="32">
        <f t="shared" si="0"/>
        <v>113</v>
      </c>
    </row>
    <row r="26" spans="1:21" ht="21.75" customHeight="1">
      <c r="A26" s="2" t="s">
        <v>87</v>
      </c>
      <c r="B26" s="32">
        <v>26</v>
      </c>
      <c r="C26" s="32" t="s">
        <v>65</v>
      </c>
      <c r="D26" s="32">
        <v>16</v>
      </c>
      <c r="E26" s="32" t="s">
        <v>65</v>
      </c>
      <c r="F26" s="32">
        <v>1</v>
      </c>
      <c r="G26" s="32">
        <v>9</v>
      </c>
      <c r="H26" s="32">
        <v>33</v>
      </c>
      <c r="I26" s="32">
        <v>3</v>
      </c>
      <c r="J26" s="32">
        <v>10</v>
      </c>
      <c r="K26" s="32">
        <v>2</v>
      </c>
      <c r="L26" s="32">
        <v>1</v>
      </c>
      <c r="M26" s="32">
        <v>10</v>
      </c>
      <c r="N26" s="32">
        <v>2</v>
      </c>
      <c r="O26" s="32">
        <v>4</v>
      </c>
      <c r="P26" s="32">
        <v>1</v>
      </c>
      <c r="Q26" s="32" t="s">
        <v>65</v>
      </c>
      <c r="R26" s="32">
        <v>1</v>
      </c>
      <c r="S26" s="32">
        <v>13</v>
      </c>
      <c r="T26" s="32">
        <v>7</v>
      </c>
      <c r="U26" s="32">
        <f t="shared" si="0"/>
        <v>139</v>
      </c>
    </row>
    <row r="27" spans="1:21" ht="21.75" customHeight="1">
      <c r="A27" s="33" t="s">
        <v>88</v>
      </c>
      <c r="B27" s="34">
        <v>48</v>
      </c>
      <c r="C27" s="34" t="s">
        <v>65</v>
      </c>
      <c r="D27" s="34">
        <v>38</v>
      </c>
      <c r="E27" s="34" t="s">
        <v>65</v>
      </c>
      <c r="F27" s="34" t="s">
        <v>65</v>
      </c>
      <c r="G27" s="34">
        <v>19</v>
      </c>
      <c r="H27" s="34">
        <v>85</v>
      </c>
      <c r="I27" s="34">
        <v>3</v>
      </c>
      <c r="J27" s="34">
        <v>20</v>
      </c>
      <c r="K27" s="34">
        <v>1</v>
      </c>
      <c r="L27" s="34">
        <v>3</v>
      </c>
      <c r="M27" s="34">
        <v>10</v>
      </c>
      <c r="N27" s="34">
        <v>13</v>
      </c>
      <c r="O27" s="34">
        <v>8</v>
      </c>
      <c r="P27" s="34" t="s">
        <v>65</v>
      </c>
      <c r="Q27" s="34">
        <v>4</v>
      </c>
      <c r="R27" s="34">
        <v>1</v>
      </c>
      <c r="S27" s="34">
        <v>30</v>
      </c>
      <c r="T27" s="34">
        <v>10</v>
      </c>
      <c r="U27" s="34">
        <f t="shared" si="0"/>
        <v>293</v>
      </c>
    </row>
    <row r="28" spans="1:21" ht="21.75" customHeight="1">
      <c r="A28" s="3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16" ht="21.75" customHeight="1">
      <c r="A29" s="3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6"/>
    </row>
    <row r="30" spans="1:21" ht="22.5" customHeight="1">
      <c r="A30" s="61" t="s">
        <v>115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96">
      <c r="A31" s="31" t="s">
        <v>44</v>
      </c>
      <c r="B31" s="31" t="s">
        <v>45</v>
      </c>
      <c r="C31" s="31" t="s">
        <v>46</v>
      </c>
      <c r="D31" s="31" t="s">
        <v>47</v>
      </c>
      <c r="E31" s="31" t="s">
        <v>48</v>
      </c>
      <c r="F31" s="31" t="s">
        <v>49</v>
      </c>
      <c r="G31" s="31" t="s">
        <v>50</v>
      </c>
      <c r="H31" s="31" t="s">
        <v>51</v>
      </c>
      <c r="I31" s="31" t="s">
        <v>52</v>
      </c>
      <c r="J31" s="31" t="s">
        <v>53</v>
      </c>
      <c r="K31" s="31" t="s">
        <v>54</v>
      </c>
      <c r="L31" s="31" t="s">
        <v>55</v>
      </c>
      <c r="M31" s="31" t="s">
        <v>56</v>
      </c>
      <c r="N31" s="31" t="s">
        <v>57</v>
      </c>
      <c r="O31" s="31" t="s">
        <v>58</v>
      </c>
      <c r="P31" s="31" t="s">
        <v>59</v>
      </c>
      <c r="Q31" s="31" t="s">
        <v>60</v>
      </c>
      <c r="R31" s="31" t="s">
        <v>61</v>
      </c>
      <c r="S31" s="31" t="s">
        <v>62</v>
      </c>
      <c r="T31" s="31" t="s">
        <v>63</v>
      </c>
      <c r="U31" s="31" t="s">
        <v>0</v>
      </c>
    </row>
    <row r="32" spans="1:21" ht="21.75" customHeight="1">
      <c r="A32" s="2" t="s">
        <v>89</v>
      </c>
      <c r="B32" s="32">
        <v>4</v>
      </c>
      <c r="C32" s="32" t="s">
        <v>65</v>
      </c>
      <c r="D32" s="32">
        <v>1</v>
      </c>
      <c r="E32" s="32" t="s">
        <v>65</v>
      </c>
      <c r="F32" s="32" t="s">
        <v>65</v>
      </c>
      <c r="G32" s="32">
        <v>1</v>
      </c>
      <c r="H32" s="32">
        <v>3</v>
      </c>
      <c r="I32" s="32" t="s">
        <v>65</v>
      </c>
      <c r="J32" s="32">
        <v>7</v>
      </c>
      <c r="K32" s="32" t="s">
        <v>65</v>
      </c>
      <c r="L32" s="32" t="s">
        <v>65</v>
      </c>
      <c r="M32" s="32" t="s">
        <v>65</v>
      </c>
      <c r="N32" s="32" t="s">
        <v>65</v>
      </c>
      <c r="O32" s="32" t="s">
        <v>65</v>
      </c>
      <c r="P32" s="32" t="s">
        <v>65</v>
      </c>
      <c r="Q32" s="32" t="s">
        <v>65</v>
      </c>
      <c r="R32" s="32" t="s">
        <v>65</v>
      </c>
      <c r="S32" s="32" t="s">
        <v>65</v>
      </c>
      <c r="T32" s="32">
        <v>1</v>
      </c>
      <c r="U32" s="32">
        <f>SUM(B32:T32)</f>
        <v>17</v>
      </c>
    </row>
    <row r="33" spans="1:21" ht="21.75" customHeight="1">
      <c r="A33" s="2" t="s">
        <v>90</v>
      </c>
      <c r="B33" s="32">
        <v>20</v>
      </c>
      <c r="C33" s="32" t="s">
        <v>65</v>
      </c>
      <c r="D33" s="32">
        <v>25</v>
      </c>
      <c r="E33" s="32">
        <v>1</v>
      </c>
      <c r="F33" s="32" t="s">
        <v>65</v>
      </c>
      <c r="G33" s="32">
        <v>9</v>
      </c>
      <c r="H33" s="32">
        <v>36</v>
      </c>
      <c r="I33" s="32">
        <v>1</v>
      </c>
      <c r="J33" s="32">
        <v>11</v>
      </c>
      <c r="K33" s="32">
        <v>1</v>
      </c>
      <c r="L33" s="32">
        <v>1</v>
      </c>
      <c r="M33" s="32">
        <v>8</v>
      </c>
      <c r="N33" s="32">
        <v>6</v>
      </c>
      <c r="O33" s="32">
        <v>3</v>
      </c>
      <c r="P33" s="32" t="s">
        <v>65</v>
      </c>
      <c r="Q33" s="32" t="s">
        <v>65</v>
      </c>
      <c r="R33" s="32" t="s">
        <v>65</v>
      </c>
      <c r="S33" s="32">
        <v>16</v>
      </c>
      <c r="T33" s="32">
        <v>1</v>
      </c>
      <c r="U33" s="32">
        <f aca="true" t="shared" si="1" ref="U33:U52">SUM(B33:T33)</f>
        <v>139</v>
      </c>
    </row>
    <row r="34" spans="1:21" ht="21.75" customHeight="1">
      <c r="A34" s="2" t="s">
        <v>91</v>
      </c>
      <c r="B34" s="32">
        <v>18</v>
      </c>
      <c r="C34" s="32" t="s">
        <v>65</v>
      </c>
      <c r="D34" s="32">
        <v>19</v>
      </c>
      <c r="E34" s="32" t="s">
        <v>65</v>
      </c>
      <c r="F34" s="32" t="s">
        <v>65</v>
      </c>
      <c r="G34" s="32">
        <v>13</v>
      </c>
      <c r="H34" s="32">
        <v>57</v>
      </c>
      <c r="I34" s="32">
        <v>8</v>
      </c>
      <c r="J34" s="32">
        <v>16</v>
      </c>
      <c r="K34" s="32">
        <v>4</v>
      </c>
      <c r="L34" s="32">
        <v>6</v>
      </c>
      <c r="M34" s="32">
        <v>13</v>
      </c>
      <c r="N34" s="32">
        <v>8</v>
      </c>
      <c r="O34" s="32">
        <v>6</v>
      </c>
      <c r="P34" s="32" t="s">
        <v>65</v>
      </c>
      <c r="Q34" s="32">
        <v>2</v>
      </c>
      <c r="R34" s="32">
        <v>3</v>
      </c>
      <c r="S34" s="32">
        <v>20</v>
      </c>
      <c r="T34" s="32">
        <v>4</v>
      </c>
      <c r="U34" s="32">
        <f t="shared" si="1"/>
        <v>197</v>
      </c>
    </row>
    <row r="35" spans="1:21" ht="21.75" customHeight="1">
      <c r="A35" s="2" t="s">
        <v>92</v>
      </c>
      <c r="B35" s="32">
        <v>41</v>
      </c>
      <c r="C35" s="32" t="s">
        <v>65</v>
      </c>
      <c r="D35" s="32">
        <v>85</v>
      </c>
      <c r="E35" s="32" t="s">
        <v>65</v>
      </c>
      <c r="F35" s="32" t="s">
        <v>65</v>
      </c>
      <c r="G35" s="32">
        <v>12</v>
      </c>
      <c r="H35" s="32">
        <v>74</v>
      </c>
      <c r="I35" s="32">
        <v>2</v>
      </c>
      <c r="J35" s="32">
        <v>15</v>
      </c>
      <c r="K35" s="32">
        <v>3</v>
      </c>
      <c r="L35" s="32">
        <v>3</v>
      </c>
      <c r="M35" s="32">
        <v>13</v>
      </c>
      <c r="N35" s="32">
        <v>3</v>
      </c>
      <c r="O35" s="32">
        <v>3</v>
      </c>
      <c r="P35" s="32" t="s">
        <v>65</v>
      </c>
      <c r="Q35" s="32" t="s">
        <v>65</v>
      </c>
      <c r="R35" s="32">
        <v>1</v>
      </c>
      <c r="S35" s="32">
        <v>34</v>
      </c>
      <c r="T35" s="32">
        <v>1</v>
      </c>
      <c r="U35" s="32">
        <f t="shared" si="1"/>
        <v>290</v>
      </c>
    </row>
    <row r="36" spans="1:21" ht="21.75" customHeight="1">
      <c r="A36" s="2" t="s">
        <v>93</v>
      </c>
      <c r="B36" s="32">
        <v>54</v>
      </c>
      <c r="C36" s="32" t="s">
        <v>65</v>
      </c>
      <c r="D36" s="32">
        <v>32</v>
      </c>
      <c r="E36" s="32" t="s">
        <v>65</v>
      </c>
      <c r="F36" s="32" t="s">
        <v>65</v>
      </c>
      <c r="G36" s="32">
        <v>7</v>
      </c>
      <c r="H36" s="32">
        <v>51</v>
      </c>
      <c r="I36" s="32">
        <v>2</v>
      </c>
      <c r="J36" s="32">
        <v>14</v>
      </c>
      <c r="K36" s="32">
        <v>1</v>
      </c>
      <c r="L36" s="32">
        <v>2</v>
      </c>
      <c r="M36" s="32">
        <v>22</v>
      </c>
      <c r="N36" s="32">
        <v>3</v>
      </c>
      <c r="O36" s="32">
        <v>4</v>
      </c>
      <c r="P36" s="32" t="s">
        <v>65</v>
      </c>
      <c r="Q36" s="32" t="s">
        <v>65</v>
      </c>
      <c r="R36" s="32">
        <v>1</v>
      </c>
      <c r="S36" s="32">
        <v>15</v>
      </c>
      <c r="T36" s="32">
        <v>2</v>
      </c>
      <c r="U36" s="32">
        <f t="shared" si="1"/>
        <v>210</v>
      </c>
    </row>
    <row r="37" spans="1:21" ht="21.75" customHeight="1">
      <c r="A37" s="2" t="s">
        <v>94</v>
      </c>
      <c r="B37" s="32">
        <v>25</v>
      </c>
      <c r="C37" s="32" t="s">
        <v>65</v>
      </c>
      <c r="D37" s="32">
        <v>31</v>
      </c>
      <c r="E37" s="32" t="s">
        <v>65</v>
      </c>
      <c r="F37" s="32" t="s">
        <v>65</v>
      </c>
      <c r="G37" s="32">
        <v>12</v>
      </c>
      <c r="H37" s="32">
        <v>80</v>
      </c>
      <c r="I37" s="32">
        <v>1</v>
      </c>
      <c r="J37" s="32">
        <v>20</v>
      </c>
      <c r="K37" s="32">
        <v>3</v>
      </c>
      <c r="L37" s="32">
        <v>2</v>
      </c>
      <c r="M37" s="32">
        <v>18</v>
      </c>
      <c r="N37" s="32">
        <v>7</v>
      </c>
      <c r="O37" s="32">
        <v>5</v>
      </c>
      <c r="P37" s="32" t="s">
        <v>65</v>
      </c>
      <c r="Q37" s="32" t="s">
        <v>65</v>
      </c>
      <c r="R37" s="32">
        <v>4</v>
      </c>
      <c r="S37" s="32">
        <v>22</v>
      </c>
      <c r="T37" s="32">
        <v>11</v>
      </c>
      <c r="U37" s="32">
        <f t="shared" si="1"/>
        <v>241</v>
      </c>
    </row>
    <row r="38" spans="1:21" ht="21.75" customHeight="1">
      <c r="A38" s="2" t="s">
        <v>95</v>
      </c>
      <c r="B38" s="32">
        <v>13</v>
      </c>
      <c r="C38" s="32" t="s">
        <v>65</v>
      </c>
      <c r="D38" s="32">
        <v>1</v>
      </c>
      <c r="E38" s="32" t="s">
        <v>65</v>
      </c>
      <c r="F38" s="32" t="s">
        <v>65</v>
      </c>
      <c r="G38" s="32">
        <v>1</v>
      </c>
      <c r="H38" s="32">
        <v>8</v>
      </c>
      <c r="I38" s="32">
        <v>1</v>
      </c>
      <c r="J38" s="32">
        <v>8</v>
      </c>
      <c r="K38" s="32" t="s">
        <v>65</v>
      </c>
      <c r="L38" s="32" t="s">
        <v>65</v>
      </c>
      <c r="M38" s="32" t="s">
        <v>65</v>
      </c>
      <c r="N38" s="32">
        <v>1</v>
      </c>
      <c r="O38" s="32" t="s">
        <v>65</v>
      </c>
      <c r="P38" s="32" t="s">
        <v>65</v>
      </c>
      <c r="Q38" s="32" t="s">
        <v>65</v>
      </c>
      <c r="R38" s="32">
        <v>2</v>
      </c>
      <c r="S38" s="32">
        <v>2</v>
      </c>
      <c r="T38" s="32" t="s">
        <v>65</v>
      </c>
      <c r="U38" s="32">
        <f t="shared" si="1"/>
        <v>37</v>
      </c>
    </row>
    <row r="39" spans="1:21" ht="21.75" customHeight="1">
      <c r="A39" s="2" t="s">
        <v>96</v>
      </c>
      <c r="B39" s="32">
        <v>22</v>
      </c>
      <c r="C39" s="32" t="s">
        <v>65</v>
      </c>
      <c r="D39" s="32">
        <v>45</v>
      </c>
      <c r="E39" s="32" t="s">
        <v>65</v>
      </c>
      <c r="F39" s="32" t="s">
        <v>65</v>
      </c>
      <c r="G39" s="32">
        <v>9</v>
      </c>
      <c r="H39" s="32">
        <v>52</v>
      </c>
      <c r="I39" s="32">
        <v>2</v>
      </c>
      <c r="J39" s="32">
        <v>12</v>
      </c>
      <c r="K39" s="32" t="s">
        <v>65</v>
      </c>
      <c r="L39" s="32">
        <v>5</v>
      </c>
      <c r="M39" s="32">
        <v>12</v>
      </c>
      <c r="N39" s="32">
        <v>7</v>
      </c>
      <c r="O39" s="32">
        <v>4</v>
      </c>
      <c r="P39" s="32" t="s">
        <v>65</v>
      </c>
      <c r="Q39" s="32">
        <v>1</v>
      </c>
      <c r="R39" s="32">
        <v>1</v>
      </c>
      <c r="S39" s="32">
        <v>22</v>
      </c>
      <c r="T39" s="32">
        <v>1</v>
      </c>
      <c r="U39" s="32">
        <f t="shared" si="1"/>
        <v>195</v>
      </c>
    </row>
    <row r="40" spans="1:21" ht="21.75" customHeight="1">
      <c r="A40" s="2" t="s">
        <v>97</v>
      </c>
      <c r="B40" s="32">
        <v>245</v>
      </c>
      <c r="C40" s="32" t="s">
        <v>65</v>
      </c>
      <c r="D40" s="32">
        <v>422</v>
      </c>
      <c r="E40" s="32" t="s">
        <v>65</v>
      </c>
      <c r="F40" s="32">
        <v>2</v>
      </c>
      <c r="G40" s="32">
        <v>202</v>
      </c>
      <c r="H40" s="32">
        <v>936</v>
      </c>
      <c r="I40" s="32">
        <v>39</v>
      </c>
      <c r="J40" s="32">
        <v>265</v>
      </c>
      <c r="K40" s="32">
        <v>126</v>
      </c>
      <c r="L40" s="32">
        <v>88</v>
      </c>
      <c r="M40" s="32">
        <v>297</v>
      </c>
      <c r="N40" s="32">
        <v>197</v>
      </c>
      <c r="O40" s="32">
        <v>133</v>
      </c>
      <c r="P40" s="32">
        <v>29</v>
      </c>
      <c r="Q40" s="32">
        <v>28</v>
      </c>
      <c r="R40" s="32">
        <v>46</v>
      </c>
      <c r="S40" s="32">
        <v>267</v>
      </c>
      <c r="T40" s="32">
        <v>107</v>
      </c>
      <c r="U40" s="32">
        <f t="shared" si="1"/>
        <v>3429</v>
      </c>
    </row>
    <row r="41" spans="1:21" ht="21.75" customHeight="1">
      <c r="A41" s="2" t="s">
        <v>98</v>
      </c>
      <c r="B41" s="32">
        <v>40</v>
      </c>
      <c r="C41" s="32" t="s">
        <v>65</v>
      </c>
      <c r="D41" s="32">
        <v>39</v>
      </c>
      <c r="E41" s="32" t="s">
        <v>65</v>
      </c>
      <c r="F41" s="32" t="s">
        <v>65</v>
      </c>
      <c r="G41" s="32">
        <v>4</v>
      </c>
      <c r="H41" s="32">
        <v>19</v>
      </c>
      <c r="I41" s="32">
        <v>2</v>
      </c>
      <c r="J41" s="32">
        <v>5</v>
      </c>
      <c r="K41" s="32">
        <v>1</v>
      </c>
      <c r="L41" s="32">
        <v>2</v>
      </c>
      <c r="M41" s="32">
        <v>7</v>
      </c>
      <c r="N41" s="32">
        <v>2</v>
      </c>
      <c r="O41" s="32">
        <v>3</v>
      </c>
      <c r="P41" s="32" t="s">
        <v>65</v>
      </c>
      <c r="Q41" s="32">
        <v>1</v>
      </c>
      <c r="R41" s="32">
        <v>2</v>
      </c>
      <c r="S41" s="32">
        <v>8</v>
      </c>
      <c r="T41" s="32">
        <v>2</v>
      </c>
      <c r="U41" s="32">
        <f t="shared" si="1"/>
        <v>137</v>
      </c>
    </row>
    <row r="42" spans="1:21" ht="21.75" customHeight="1">
      <c r="A42" s="2" t="s">
        <v>99</v>
      </c>
      <c r="B42" s="32">
        <v>14</v>
      </c>
      <c r="C42" s="32" t="s">
        <v>65</v>
      </c>
      <c r="D42" s="32">
        <v>48</v>
      </c>
      <c r="E42" s="32" t="s">
        <v>65</v>
      </c>
      <c r="F42" s="32" t="s">
        <v>65</v>
      </c>
      <c r="G42" s="32">
        <v>1</v>
      </c>
      <c r="H42" s="32">
        <v>15</v>
      </c>
      <c r="I42" s="32" t="s">
        <v>65</v>
      </c>
      <c r="J42" s="32">
        <v>4</v>
      </c>
      <c r="K42" s="32">
        <v>3</v>
      </c>
      <c r="L42" s="32">
        <v>3</v>
      </c>
      <c r="M42" s="32">
        <v>5</v>
      </c>
      <c r="N42" s="32" t="s">
        <v>65</v>
      </c>
      <c r="O42" s="32">
        <v>1</v>
      </c>
      <c r="P42" s="32" t="s">
        <v>65</v>
      </c>
      <c r="Q42" s="32" t="s">
        <v>65</v>
      </c>
      <c r="R42" s="32" t="s">
        <v>65</v>
      </c>
      <c r="S42" s="32">
        <v>6</v>
      </c>
      <c r="T42" s="32">
        <v>2</v>
      </c>
      <c r="U42" s="32">
        <f t="shared" si="1"/>
        <v>102</v>
      </c>
    </row>
    <row r="43" spans="1:21" ht="21.75" customHeight="1">
      <c r="A43" s="2" t="s">
        <v>100</v>
      </c>
      <c r="B43" s="32">
        <v>25</v>
      </c>
      <c r="C43" s="32">
        <v>1</v>
      </c>
      <c r="D43" s="32">
        <v>30</v>
      </c>
      <c r="E43" s="32" t="s">
        <v>65</v>
      </c>
      <c r="F43" s="32" t="s">
        <v>65</v>
      </c>
      <c r="G43" s="32">
        <v>16</v>
      </c>
      <c r="H43" s="32">
        <v>80</v>
      </c>
      <c r="I43" s="32">
        <v>1</v>
      </c>
      <c r="J43" s="32">
        <v>22</v>
      </c>
      <c r="K43" s="32">
        <v>5</v>
      </c>
      <c r="L43" s="32">
        <v>6</v>
      </c>
      <c r="M43" s="32">
        <v>31</v>
      </c>
      <c r="N43" s="32">
        <v>3</v>
      </c>
      <c r="O43" s="32">
        <v>9</v>
      </c>
      <c r="P43" s="32">
        <v>1</v>
      </c>
      <c r="Q43" s="32">
        <v>1</v>
      </c>
      <c r="R43" s="32">
        <v>3</v>
      </c>
      <c r="S43" s="32">
        <v>23</v>
      </c>
      <c r="T43" s="32">
        <v>12</v>
      </c>
      <c r="U43" s="32">
        <f t="shared" si="1"/>
        <v>269</v>
      </c>
    </row>
    <row r="44" spans="1:21" ht="21.75" customHeight="1">
      <c r="A44" s="2" t="s">
        <v>101</v>
      </c>
      <c r="B44" s="32">
        <v>40</v>
      </c>
      <c r="C44" s="32" t="s">
        <v>65</v>
      </c>
      <c r="D44" s="32">
        <v>30</v>
      </c>
      <c r="E44" s="32" t="s">
        <v>65</v>
      </c>
      <c r="F44" s="32" t="s">
        <v>65</v>
      </c>
      <c r="G44" s="32">
        <v>3</v>
      </c>
      <c r="H44" s="32">
        <v>34</v>
      </c>
      <c r="I44" s="32">
        <v>3</v>
      </c>
      <c r="J44" s="32">
        <v>7</v>
      </c>
      <c r="K44" s="32">
        <v>3</v>
      </c>
      <c r="L44" s="32">
        <v>5</v>
      </c>
      <c r="M44" s="32">
        <v>15</v>
      </c>
      <c r="N44" s="32">
        <v>5</v>
      </c>
      <c r="O44" s="32">
        <v>4</v>
      </c>
      <c r="P44" s="32" t="s">
        <v>65</v>
      </c>
      <c r="Q44" s="32" t="s">
        <v>65</v>
      </c>
      <c r="R44" s="32">
        <v>2</v>
      </c>
      <c r="S44" s="32">
        <v>10</v>
      </c>
      <c r="T44" s="32">
        <v>3</v>
      </c>
      <c r="U44" s="32">
        <f t="shared" si="1"/>
        <v>164</v>
      </c>
    </row>
    <row r="45" spans="1:21" ht="21.75" customHeight="1">
      <c r="A45" s="2" t="s">
        <v>102</v>
      </c>
      <c r="B45" s="32">
        <v>22</v>
      </c>
      <c r="C45" s="32" t="s">
        <v>65</v>
      </c>
      <c r="D45" s="32">
        <v>10</v>
      </c>
      <c r="E45" s="32" t="s">
        <v>65</v>
      </c>
      <c r="F45" s="32" t="s">
        <v>65</v>
      </c>
      <c r="G45" s="32">
        <v>4</v>
      </c>
      <c r="H45" s="32">
        <v>44</v>
      </c>
      <c r="I45" s="32">
        <v>3</v>
      </c>
      <c r="J45" s="32">
        <v>9</v>
      </c>
      <c r="K45" s="32">
        <v>2</v>
      </c>
      <c r="L45" s="32">
        <v>4</v>
      </c>
      <c r="M45" s="32">
        <v>6</v>
      </c>
      <c r="N45" s="32">
        <v>3</v>
      </c>
      <c r="O45" s="32">
        <v>5</v>
      </c>
      <c r="P45" s="32" t="s">
        <v>65</v>
      </c>
      <c r="Q45" s="32">
        <v>2</v>
      </c>
      <c r="R45" s="32">
        <v>2</v>
      </c>
      <c r="S45" s="32">
        <v>11</v>
      </c>
      <c r="T45" s="32">
        <v>1</v>
      </c>
      <c r="U45" s="32">
        <f t="shared" si="1"/>
        <v>128</v>
      </c>
    </row>
    <row r="46" spans="1:21" ht="21.75" customHeight="1">
      <c r="A46" s="2" t="s">
        <v>103</v>
      </c>
      <c r="B46" s="32">
        <v>9</v>
      </c>
      <c r="C46" s="32" t="s">
        <v>65</v>
      </c>
      <c r="D46" s="32">
        <v>23</v>
      </c>
      <c r="E46" s="32" t="s">
        <v>65</v>
      </c>
      <c r="F46" s="32" t="s">
        <v>65</v>
      </c>
      <c r="G46" s="32">
        <v>6</v>
      </c>
      <c r="H46" s="32">
        <v>56</v>
      </c>
      <c r="I46" s="32">
        <v>3</v>
      </c>
      <c r="J46" s="32">
        <v>21</v>
      </c>
      <c r="K46" s="32">
        <v>7</v>
      </c>
      <c r="L46" s="32">
        <v>2</v>
      </c>
      <c r="M46" s="32">
        <v>9</v>
      </c>
      <c r="N46" s="32">
        <v>6</v>
      </c>
      <c r="O46" s="32">
        <v>6</v>
      </c>
      <c r="P46" s="32" t="s">
        <v>65</v>
      </c>
      <c r="Q46" s="32">
        <v>3</v>
      </c>
      <c r="R46" s="32">
        <v>1</v>
      </c>
      <c r="S46" s="32">
        <v>23</v>
      </c>
      <c r="T46" s="32">
        <v>3</v>
      </c>
      <c r="U46" s="32">
        <f t="shared" si="1"/>
        <v>178</v>
      </c>
    </row>
    <row r="47" spans="1:21" ht="21.75" customHeight="1">
      <c r="A47" s="2" t="s">
        <v>104</v>
      </c>
      <c r="B47" s="32">
        <v>57</v>
      </c>
      <c r="C47" s="32">
        <v>1</v>
      </c>
      <c r="D47" s="32">
        <v>68</v>
      </c>
      <c r="E47" s="32" t="s">
        <v>65</v>
      </c>
      <c r="F47" s="32" t="s">
        <v>65</v>
      </c>
      <c r="G47" s="32">
        <v>25</v>
      </c>
      <c r="H47" s="32">
        <v>147</v>
      </c>
      <c r="I47" s="32">
        <v>10</v>
      </c>
      <c r="J47" s="32">
        <v>48</v>
      </c>
      <c r="K47" s="32">
        <v>4</v>
      </c>
      <c r="L47" s="32">
        <v>9</v>
      </c>
      <c r="M47" s="32">
        <v>22</v>
      </c>
      <c r="N47" s="32">
        <v>7</v>
      </c>
      <c r="O47" s="32">
        <v>14</v>
      </c>
      <c r="P47" s="32">
        <v>2</v>
      </c>
      <c r="Q47" s="32" t="s">
        <v>65</v>
      </c>
      <c r="R47" s="32">
        <v>3</v>
      </c>
      <c r="S47" s="32">
        <v>43</v>
      </c>
      <c r="T47" s="32">
        <v>7</v>
      </c>
      <c r="U47" s="32">
        <f t="shared" si="1"/>
        <v>467</v>
      </c>
    </row>
    <row r="48" spans="1:21" ht="21.75" customHeight="1">
      <c r="A48" s="2" t="s">
        <v>105</v>
      </c>
      <c r="B48" s="32">
        <v>28</v>
      </c>
      <c r="C48" s="32" t="s">
        <v>65</v>
      </c>
      <c r="D48" s="32">
        <v>8</v>
      </c>
      <c r="E48" s="32" t="s">
        <v>65</v>
      </c>
      <c r="F48" s="32" t="s">
        <v>65</v>
      </c>
      <c r="G48" s="32" t="s">
        <v>65</v>
      </c>
      <c r="H48" s="32">
        <v>23</v>
      </c>
      <c r="I48" s="32" t="s">
        <v>65</v>
      </c>
      <c r="J48" s="32">
        <v>5</v>
      </c>
      <c r="K48" s="32">
        <v>3</v>
      </c>
      <c r="L48" s="32">
        <v>3</v>
      </c>
      <c r="M48" s="32">
        <v>1</v>
      </c>
      <c r="N48" s="32">
        <v>2</v>
      </c>
      <c r="O48" s="32">
        <v>1</v>
      </c>
      <c r="P48" s="32" t="s">
        <v>65</v>
      </c>
      <c r="Q48" s="32" t="s">
        <v>65</v>
      </c>
      <c r="R48" s="32" t="s">
        <v>65</v>
      </c>
      <c r="S48" s="32">
        <v>10</v>
      </c>
      <c r="T48" s="32">
        <v>1</v>
      </c>
      <c r="U48" s="32">
        <f t="shared" si="1"/>
        <v>85</v>
      </c>
    </row>
    <row r="49" spans="1:21" ht="21.75" customHeight="1">
      <c r="A49" s="2" t="s">
        <v>106</v>
      </c>
      <c r="B49" s="32">
        <v>15</v>
      </c>
      <c r="C49" s="32" t="s">
        <v>65</v>
      </c>
      <c r="D49" s="32">
        <v>5</v>
      </c>
      <c r="E49" s="32" t="s">
        <v>65</v>
      </c>
      <c r="F49" s="32" t="s">
        <v>65</v>
      </c>
      <c r="G49" s="32">
        <v>1</v>
      </c>
      <c r="H49" s="32">
        <v>13</v>
      </c>
      <c r="I49" s="32" t="s">
        <v>65</v>
      </c>
      <c r="J49" s="32">
        <v>11</v>
      </c>
      <c r="K49" s="32" t="s">
        <v>65</v>
      </c>
      <c r="L49" s="32">
        <v>1</v>
      </c>
      <c r="M49" s="32">
        <v>1</v>
      </c>
      <c r="N49" s="32" t="s">
        <v>65</v>
      </c>
      <c r="O49" s="32" t="s">
        <v>65</v>
      </c>
      <c r="P49" s="32" t="s">
        <v>65</v>
      </c>
      <c r="Q49" s="32" t="s">
        <v>65</v>
      </c>
      <c r="R49" s="32" t="s">
        <v>65</v>
      </c>
      <c r="S49" s="32">
        <v>3</v>
      </c>
      <c r="T49" s="32">
        <v>3</v>
      </c>
      <c r="U49" s="32">
        <f t="shared" si="1"/>
        <v>53</v>
      </c>
    </row>
    <row r="50" spans="1:21" ht="21.75" customHeight="1">
      <c r="A50" s="2" t="s">
        <v>107</v>
      </c>
      <c r="B50" s="32">
        <v>18</v>
      </c>
      <c r="C50" s="32" t="s">
        <v>65</v>
      </c>
      <c r="D50" s="32">
        <v>13</v>
      </c>
      <c r="E50" s="32" t="s">
        <v>65</v>
      </c>
      <c r="F50" s="32" t="s">
        <v>65</v>
      </c>
      <c r="G50" s="32">
        <v>8</v>
      </c>
      <c r="H50" s="32">
        <v>19</v>
      </c>
      <c r="I50" s="32">
        <v>2</v>
      </c>
      <c r="J50" s="32">
        <v>8</v>
      </c>
      <c r="K50" s="32">
        <v>4</v>
      </c>
      <c r="L50" s="32">
        <v>1</v>
      </c>
      <c r="M50" s="32">
        <v>4</v>
      </c>
      <c r="N50" s="32">
        <v>6</v>
      </c>
      <c r="O50" s="32">
        <v>1</v>
      </c>
      <c r="P50" s="32" t="s">
        <v>65</v>
      </c>
      <c r="Q50" s="32" t="s">
        <v>65</v>
      </c>
      <c r="R50" s="32">
        <v>2</v>
      </c>
      <c r="S50" s="32">
        <v>5</v>
      </c>
      <c r="T50" s="32">
        <v>1</v>
      </c>
      <c r="U50" s="32">
        <f t="shared" si="1"/>
        <v>92</v>
      </c>
    </row>
    <row r="51" spans="1:21" ht="21.75" customHeight="1">
      <c r="A51" s="2" t="s">
        <v>108</v>
      </c>
      <c r="B51" s="32">
        <v>14</v>
      </c>
      <c r="C51" s="32">
        <v>1</v>
      </c>
      <c r="D51" s="32">
        <v>6</v>
      </c>
      <c r="E51" s="32" t="s">
        <v>65</v>
      </c>
      <c r="F51" s="32" t="s">
        <v>65</v>
      </c>
      <c r="G51" s="32">
        <v>2</v>
      </c>
      <c r="H51" s="32">
        <v>17</v>
      </c>
      <c r="I51" s="32">
        <v>1</v>
      </c>
      <c r="J51" s="32">
        <v>10</v>
      </c>
      <c r="K51" s="32" t="s">
        <v>65</v>
      </c>
      <c r="L51" s="32" t="s">
        <v>65</v>
      </c>
      <c r="M51" s="32">
        <v>1</v>
      </c>
      <c r="N51" s="32">
        <v>1</v>
      </c>
      <c r="O51" s="32">
        <v>1</v>
      </c>
      <c r="P51" s="32" t="s">
        <v>65</v>
      </c>
      <c r="Q51" s="32" t="s">
        <v>65</v>
      </c>
      <c r="R51" s="32">
        <v>1</v>
      </c>
      <c r="S51" s="32">
        <v>3</v>
      </c>
      <c r="T51" s="32">
        <v>1</v>
      </c>
      <c r="U51" s="32">
        <f t="shared" si="1"/>
        <v>59</v>
      </c>
    </row>
    <row r="52" spans="1:21" ht="21.75" customHeight="1">
      <c r="A52" s="2" t="s">
        <v>109</v>
      </c>
      <c r="B52" s="32">
        <v>25</v>
      </c>
      <c r="C52" s="32" t="s">
        <v>65</v>
      </c>
      <c r="D52" s="32">
        <v>11</v>
      </c>
      <c r="E52" s="32" t="s">
        <v>65</v>
      </c>
      <c r="F52" s="32" t="s">
        <v>65</v>
      </c>
      <c r="G52" s="32">
        <v>4</v>
      </c>
      <c r="H52" s="32">
        <v>27</v>
      </c>
      <c r="I52" s="32">
        <v>1</v>
      </c>
      <c r="J52" s="32">
        <v>15</v>
      </c>
      <c r="K52" s="32" t="s">
        <v>65</v>
      </c>
      <c r="L52" s="32">
        <v>2</v>
      </c>
      <c r="M52" s="32" t="s">
        <v>65</v>
      </c>
      <c r="N52" s="32">
        <v>2</v>
      </c>
      <c r="O52" s="32" t="s">
        <v>65</v>
      </c>
      <c r="P52" s="32" t="s">
        <v>65</v>
      </c>
      <c r="Q52" s="32" t="s">
        <v>65</v>
      </c>
      <c r="R52" s="32" t="s">
        <v>65</v>
      </c>
      <c r="S52" s="32">
        <v>7</v>
      </c>
      <c r="T52" s="32" t="s">
        <v>65</v>
      </c>
      <c r="U52" s="32">
        <f t="shared" si="1"/>
        <v>94</v>
      </c>
    </row>
    <row r="53" spans="1:21" ht="12.75" customHeight="1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</row>
    <row r="54" spans="1:31" s="39" customFormat="1" ht="12.75">
      <c r="A54" s="47" t="s">
        <v>0</v>
      </c>
      <c r="B54" s="48">
        <f>SUM(B32:B53,B4:B27)</f>
        <v>1523</v>
      </c>
      <c r="C54" s="48">
        <f aca="true" t="shared" si="2" ref="C54:M54">SUM(C32:C53,C4:C27)</f>
        <v>6</v>
      </c>
      <c r="D54" s="48">
        <f t="shared" si="2"/>
        <v>1505</v>
      </c>
      <c r="E54" s="48">
        <f t="shared" si="2"/>
        <v>4</v>
      </c>
      <c r="F54" s="48">
        <f t="shared" si="2"/>
        <v>6</v>
      </c>
      <c r="G54" s="48">
        <f t="shared" si="2"/>
        <v>546</v>
      </c>
      <c r="H54" s="48">
        <f t="shared" si="2"/>
        <v>2738</v>
      </c>
      <c r="I54" s="48">
        <f t="shared" si="2"/>
        <v>132</v>
      </c>
      <c r="J54" s="48">
        <f t="shared" si="2"/>
        <v>838</v>
      </c>
      <c r="K54" s="48">
        <f t="shared" si="2"/>
        <v>223</v>
      </c>
      <c r="L54" s="48">
        <f t="shared" si="2"/>
        <v>182</v>
      </c>
      <c r="M54" s="48">
        <f t="shared" si="2"/>
        <v>693</v>
      </c>
      <c r="N54" s="48">
        <f aca="true" t="shared" si="3" ref="N54:T54">SUM(N32:N53,N4:N27)</f>
        <v>369</v>
      </c>
      <c r="O54" s="48">
        <f t="shared" si="3"/>
        <v>299</v>
      </c>
      <c r="P54" s="48">
        <f t="shared" si="3"/>
        <v>40</v>
      </c>
      <c r="Q54" s="48">
        <f t="shared" si="3"/>
        <v>57</v>
      </c>
      <c r="R54" s="48">
        <f t="shared" si="3"/>
        <v>103</v>
      </c>
      <c r="S54" s="48">
        <f t="shared" si="3"/>
        <v>861</v>
      </c>
      <c r="T54" s="48">
        <f t="shared" si="3"/>
        <v>268</v>
      </c>
      <c r="U54" s="48">
        <f>SUM(U32:U52,U4:U27)</f>
        <v>10393</v>
      </c>
      <c r="V54" s="37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" ht="12.75">
      <c r="A55" s="45" t="s">
        <v>21</v>
      </c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  <row r="178" ht="12.75">
      <c r="C178"/>
    </row>
    <row r="179" ht="12.75">
      <c r="C179"/>
    </row>
    <row r="180" ht="12.75">
      <c r="C180"/>
    </row>
    <row r="181" ht="12.75">
      <c r="C181"/>
    </row>
    <row r="182" ht="12.75">
      <c r="C182"/>
    </row>
    <row r="183" ht="12.75">
      <c r="C183"/>
    </row>
    <row r="184" ht="12.75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  <row r="190" ht="12.75">
      <c r="C190"/>
    </row>
    <row r="191" ht="12.75">
      <c r="C191"/>
    </row>
    <row r="192" ht="12.75">
      <c r="C192"/>
    </row>
    <row r="193" ht="12.75">
      <c r="C193"/>
    </row>
    <row r="194" ht="12.75">
      <c r="C194"/>
    </row>
    <row r="195" ht="12.75">
      <c r="C195"/>
    </row>
    <row r="196" ht="12.75">
      <c r="C196"/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  <row r="245" ht="12.75">
      <c r="C245"/>
    </row>
    <row r="246" ht="12.75">
      <c r="C246"/>
    </row>
    <row r="247" ht="12.75">
      <c r="C247"/>
    </row>
    <row r="248" ht="12.75">
      <c r="C248"/>
    </row>
    <row r="249" ht="12.75">
      <c r="C249"/>
    </row>
    <row r="250" ht="12.75">
      <c r="C250"/>
    </row>
    <row r="251" ht="12.75">
      <c r="C251"/>
    </row>
    <row r="252" ht="12.75">
      <c r="C252"/>
    </row>
    <row r="253" ht="12.75">
      <c r="C253"/>
    </row>
    <row r="254" ht="12.75">
      <c r="C254"/>
    </row>
    <row r="255" ht="12.75">
      <c r="C255"/>
    </row>
    <row r="256" ht="12.75">
      <c r="C256"/>
    </row>
    <row r="257" ht="12.75">
      <c r="C257"/>
    </row>
    <row r="258" ht="12.75">
      <c r="C258"/>
    </row>
    <row r="259" ht="12.75">
      <c r="C259"/>
    </row>
    <row r="260" ht="12.75">
      <c r="C260"/>
    </row>
    <row r="261" ht="12.75">
      <c r="C261"/>
    </row>
    <row r="262" ht="12.75">
      <c r="C262"/>
    </row>
    <row r="263" ht="12.75">
      <c r="C263"/>
    </row>
    <row r="264" ht="12.75">
      <c r="C264"/>
    </row>
    <row r="265" ht="12.75">
      <c r="C265"/>
    </row>
    <row r="266" ht="12.75">
      <c r="C266"/>
    </row>
    <row r="267" ht="12.75">
      <c r="C267"/>
    </row>
    <row r="268" ht="12.75">
      <c r="C268"/>
    </row>
    <row r="269" ht="12.75">
      <c r="C269"/>
    </row>
    <row r="270" ht="12.75">
      <c r="C270"/>
    </row>
    <row r="271" ht="12.75">
      <c r="C271"/>
    </row>
    <row r="272" ht="12.75">
      <c r="C272"/>
    </row>
    <row r="273" ht="12.75">
      <c r="C273"/>
    </row>
    <row r="274" ht="12.75">
      <c r="C274"/>
    </row>
    <row r="275" ht="12.75">
      <c r="C275"/>
    </row>
    <row r="276" ht="12.75">
      <c r="C276"/>
    </row>
    <row r="277" ht="12.75">
      <c r="C277"/>
    </row>
    <row r="278" ht="12.75">
      <c r="C278"/>
    </row>
    <row r="279" ht="12.75">
      <c r="C279"/>
    </row>
    <row r="280" ht="12.75">
      <c r="C280"/>
    </row>
    <row r="281" ht="12.75">
      <c r="C281"/>
    </row>
    <row r="282" ht="12.75">
      <c r="C282"/>
    </row>
    <row r="283" ht="12.75">
      <c r="C283"/>
    </row>
    <row r="284" ht="12.75">
      <c r="C284"/>
    </row>
    <row r="285" ht="12.75">
      <c r="C285"/>
    </row>
    <row r="286" ht="12.75">
      <c r="C286"/>
    </row>
    <row r="287" ht="12.75">
      <c r="C287"/>
    </row>
    <row r="288" ht="12.75">
      <c r="C288"/>
    </row>
    <row r="289" ht="12.75">
      <c r="C289"/>
    </row>
    <row r="290" ht="12.75">
      <c r="C290"/>
    </row>
    <row r="291" ht="12.75">
      <c r="C291"/>
    </row>
    <row r="292" ht="12.75">
      <c r="C292"/>
    </row>
    <row r="293" ht="12.75">
      <c r="C293"/>
    </row>
    <row r="294" ht="12.75">
      <c r="C294"/>
    </row>
    <row r="295" ht="12.75">
      <c r="C295"/>
    </row>
    <row r="296" ht="12.75">
      <c r="C296"/>
    </row>
    <row r="297" ht="12.75">
      <c r="C297"/>
    </row>
    <row r="298" ht="12.75">
      <c r="C298"/>
    </row>
    <row r="299" ht="12.75">
      <c r="C299"/>
    </row>
    <row r="300" ht="12.75">
      <c r="C300"/>
    </row>
    <row r="301" ht="12.75">
      <c r="C301"/>
    </row>
    <row r="302" ht="12.75">
      <c r="C302"/>
    </row>
    <row r="303" ht="12.75">
      <c r="C303"/>
    </row>
    <row r="304" ht="12.75">
      <c r="C304"/>
    </row>
    <row r="305" ht="12.75">
      <c r="C305"/>
    </row>
    <row r="306" ht="12.75">
      <c r="C306"/>
    </row>
    <row r="307" ht="12.75">
      <c r="C307"/>
    </row>
    <row r="308" ht="12.75">
      <c r="C308"/>
    </row>
    <row r="309" ht="12.75">
      <c r="C309"/>
    </row>
    <row r="310" ht="12.75">
      <c r="C310"/>
    </row>
    <row r="311" ht="12.75">
      <c r="C311"/>
    </row>
    <row r="312" ht="12.75">
      <c r="C312"/>
    </row>
    <row r="313" ht="12.75">
      <c r="C313"/>
    </row>
    <row r="314" ht="12.75">
      <c r="C314"/>
    </row>
    <row r="315" ht="12.75">
      <c r="C315"/>
    </row>
    <row r="316" ht="12.75">
      <c r="C316"/>
    </row>
    <row r="317" ht="12.75">
      <c r="C317"/>
    </row>
    <row r="318" ht="12.75">
      <c r="C318"/>
    </row>
    <row r="319" ht="12.75">
      <c r="C319"/>
    </row>
    <row r="320" ht="12.75">
      <c r="C320"/>
    </row>
    <row r="321" ht="12.75">
      <c r="C321"/>
    </row>
    <row r="322" ht="12.75">
      <c r="C322"/>
    </row>
    <row r="323" ht="12.75">
      <c r="C323"/>
    </row>
    <row r="324" ht="12.75">
      <c r="C324"/>
    </row>
    <row r="325" ht="12.75">
      <c r="C325"/>
    </row>
    <row r="326" ht="12.75">
      <c r="C326"/>
    </row>
    <row r="327" ht="12.75">
      <c r="C327"/>
    </row>
    <row r="328" ht="12.75">
      <c r="C328"/>
    </row>
    <row r="329" ht="12.75">
      <c r="C329"/>
    </row>
    <row r="330" ht="12.75">
      <c r="C330"/>
    </row>
    <row r="331" ht="12.75">
      <c r="C331"/>
    </row>
    <row r="332" ht="12.75">
      <c r="C332"/>
    </row>
    <row r="333" ht="12.75">
      <c r="C333"/>
    </row>
    <row r="334" ht="12.75">
      <c r="C334"/>
    </row>
    <row r="335" ht="12.75">
      <c r="C335"/>
    </row>
    <row r="336" ht="12.75">
      <c r="C336"/>
    </row>
    <row r="337" ht="12.75">
      <c r="C337"/>
    </row>
    <row r="338" ht="12.75">
      <c r="C338"/>
    </row>
    <row r="339" ht="12.75">
      <c r="C339"/>
    </row>
    <row r="340" ht="12.75">
      <c r="C340"/>
    </row>
    <row r="341" ht="12.75">
      <c r="C341"/>
    </row>
    <row r="342" ht="12.75">
      <c r="C342"/>
    </row>
    <row r="343" ht="12.75">
      <c r="C343"/>
    </row>
    <row r="344" ht="12.75">
      <c r="C344"/>
    </row>
    <row r="345" ht="12.75">
      <c r="C345"/>
    </row>
    <row r="346" ht="12.75">
      <c r="C346"/>
    </row>
    <row r="347" ht="12.75">
      <c r="C347"/>
    </row>
    <row r="348" ht="12.75">
      <c r="C348"/>
    </row>
    <row r="349" ht="12.75">
      <c r="C349"/>
    </row>
    <row r="350" ht="12.75">
      <c r="C350"/>
    </row>
    <row r="351" ht="12.75">
      <c r="C351"/>
    </row>
    <row r="352" ht="12.75">
      <c r="C352"/>
    </row>
    <row r="353" ht="12.75">
      <c r="C353"/>
    </row>
    <row r="354" ht="12.75">
      <c r="C354"/>
    </row>
    <row r="355" ht="12.75">
      <c r="C355"/>
    </row>
    <row r="356" ht="12.75">
      <c r="C356"/>
    </row>
    <row r="357" ht="12.75">
      <c r="C357"/>
    </row>
    <row r="358" ht="12.75">
      <c r="C358"/>
    </row>
    <row r="359" ht="12.75">
      <c r="C359"/>
    </row>
    <row r="360" ht="12.75">
      <c r="C360"/>
    </row>
    <row r="361" ht="12.75">
      <c r="C361"/>
    </row>
    <row r="362" ht="12.75">
      <c r="C362"/>
    </row>
    <row r="363" ht="12.75">
      <c r="C363"/>
    </row>
    <row r="364" ht="12.75">
      <c r="C364"/>
    </row>
    <row r="365" ht="12.75">
      <c r="C365"/>
    </row>
    <row r="366" ht="12.75">
      <c r="C366"/>
    </row>
    <row r="367" ht="12.75">
      <c r="C367"/>
    </row>
    <row r="368" ht="12.75">
      <c r="C368"/>
    </row>
    <row r="369" ht="12.75">
      <c r="C369"/>
    </row>
    <row r="370" ht="12.75">
      <c r="C370"/>
    </row>
    <row r="371" ht="12.75">
      <c r="C371"/>
    </row>
    <row r="372" ht="12.75">
      <c r="C372"/>
    </row>
    <row r="373" ht="12.75">
      <c r="C373"/>
    </row>
    <row r="374" ht="12.75">
      <c r="C374"/>
    </row>
    <row r="375" ht="12.75">
      <c r="C375"/>
    </row>
    <row r="376" ht="12.75">
      <c r="C376"/>
    </row>
    <row r="377" ht="12.75">
      <c r="C377"/>
    </row>
    <row r="378" ht="12.75">
      <c r="C378"/>
    </row>
    <row r="379" ht="12.75">
      <c r="C379"/>
    </row>
    <row r="380" ht="12.75">
      <c r="C380"/>
    </row>
    <row r="381" ht="12.75">
      <c r="C381"/>
    </row>
    <row r="382" ht="12.75">
      <c r="C382"/>
    </row>
    <row r="383" ht="12.75">
      <c r="C383"/>
    </row>
    <row r="384" ht="12.75">
      <c r="C384"/>
    </row>
    <row r="385" ht="12.75">
      <c r="C385"/>
    </row>
    <row r="386" ht="12.75">
      <c r="C386"/>
    </row>
    <row r="387" ht="12.75">
      <c r="C387"/>
    </row>
    <row r="388" ht="12.75">
      <c r="C388"/>
    </row>
    <row r="389" ht="12.75">
      <c r="C389"/>
    </row>
    <row r="390" ht="12.75">
      <c r="C390"/>
    </row>
    <row r="391" ht="12.75">
      <c r="C391"/>
    </row>
    <row r="392" ht="12.75">
      <c r="C392"/>
    </row>
    <row r="393" ht="12.75">
      <c r="C393"/>
    </row>
    <row r="394" ht="12.75">
      <c r="C394"/>
    </row>
    <row r="395" ht="12.75">
      <c r="C395"/>
    </row>
    <row r="396" ht="12.75">
      <c r="C396"/>
    </row>
    <row r="397" ht="12.75">
      <c r="C397"/>
    </row>
    <row r="398" ht="12.75">
      <c r="C398"/>
    </row>
    <row r="399" ht="12.75">
      <c r="C399"/>
    </row>
    <row r="400" ht="12.75">
      <c r="C400"/>
    </row>
    <row r="401" ht="12.75">
      <c r="C401"/>
    </row>
    <row r="402" ht="12.75">
      <c r="C402"/>
    </row>
    <row r="403" ht="12.75">
      <c r="C403"/>
    </row>
    <row r="404" ht="12.75">
      <c r="C404"/>
    </row>
    <row r="405" ht="12.75">
      <c r="C405"/>
    </row>
    <row r="406" ht="12.75">
      <c r="C406"/>
    </row>
    <row r="407" ht="12.75">
      <c r="C407"/>
    </row>
    <row r="408" ht="12.75">
      <c r="C408"/>
    </row>
    <row r="409" ht="12.75">
      <c r="C409"/>
    </row>
    <row r="410" ht="12.75">
      <c r="C410"/>
    </row>
    <row r="411" ht="12.75">
      <c r="C411"/>
    </row>
    <row r="412" ht="12.75">
      <c r="C412"/>
    </row>
    <row r="413" ht="12.75">
      <c r="C413"/>
    </row>
    <row r="414" ht="12.75">
      <c r="C414"/>
    </row>
    <row r="415" ht="12.75">
      <c r="C415"/>
    </row>
    <row r="416" ht="12.75">
      <c r="C416"/>
    </row>
    <row r="417" ht="12.75">
      <c r="C417"/>
    </row>
    <row r="418" ht="12.75">
      <c r="C418"/>
    </row>
    <row r="419" ht="12.75">
      <c r="C419"/>
    </row>
    <row r="420" ht="12.75">
      <c r="C420"/>
    </row>
    <row r="421" ht="12.75">
      <c r="C421"/>
    </row>
    <row r="422" ht="12.75">
      <c r="C422"/>
    </row>
    <row r="423" ht="12.75">
      <c r="C423"/>
    </row>
    <row r="424" ht="12.75">
      <c r="C424"/>
    </row>
    <row r="425" ht="12.75">
      <c r="C425"/>
    </row>
    <row r="426" ht="12.75">
      <c r="C426"/>
    </row>
    <row r="427" ht="12.75">
      <c r="C427"/>
    </row>
    <row r="428" ht="12.75">
      <c r="C428"/>
    </row>
    <row r="429" ht="12.75">
      <c r="C429"/>
    </row>
    <row r="430" ht="12.75">
      <c r="C430"/>
    </row>
    <row r="431" ht="12.75">
      <c r="C431"/>
    </row>
    <row r="432" ht="12.75">
      <c r="C432"/>
    </row>
    <row r="433" ht="12.75">
      <c r="C433"/>
    </row>
    <row r="434" ht="12.75">
      <c r="C434"/>
    </row>
    <row r="435" ht="12.75">
      <c r="C435"/>
    </row>
    <row r="436" ht="12.75">
      <c r="C436"/>
    </row>
    <row r="437" ht="12.75">
      <c r="C437"/>
    </row>
    <row r="438" ht="12.75">
      <c r="C438"/>
    </row>
    <row r="439" ht="12.75">
      <c r="C439"/>
    </row>
    <row r="440" ht="12.75">
      <c r="C440"/>
    </row>
    <row r="441" ht="12.75">
      <c r="C441"/>
    </row>
    <row r="442" ht="12.75">
      <c r="C442"/>
    </row>
    <row r="443" ht="12.75">
      <c r="C443"/>
    </row>
    <row r="444" ht="12.75">
      <c r="C444"/>
    </row>
    <row r="445" ht="12.75">
      <c r="C445"/>
    </row>
    <row r="446" ht="12.75">
      <c r="C446"/>
    </row>
    <row r="447" ht="12.75">
      <c r="C447"/>
    </row>
    <row r="448" ht="12.75">
      <c r="C448"/>
    </row>
    <row r="449" ht="12.75">
      <c r="C449"/>
    </row>
    <row r="450" ht="12.75">
      <c r="C450"/>
    </row>
    <row r="451" ht="12.75">
      <c r="C451"/>
    </row>
    <row r="452" ht="12.75">
      <c r="C452"/>
    </row>
    <row r="453" ht="12.75">
      <c r="C453"/>
    </row>
    <row r="454" ht="12.75">
      <c r="C454"/>
    </row>
    <row r="455" ht="12.75">
      <c r="C455"/>
    </row>
    <row r="456" ht="12.75">
      <c r="C456"/>
    </row>
    <row r="457" ht="12.75">
      <c r="C457"/>
    </row>
    <row r="458" ht="12.75">
      <c r="C458"/>
    </row>
    <row r="459" ht="12.75">
      <c r="C459"/>
    </row>
    <row r="460" ht="12.75">
      <c r="C460"/>
    </row>
    <row r="461" ht="12.75">
      <c r="C461"/>
    </row>
    <row r="462" ht="12.75">
      <c r="C462"/>
    </row>
    <row r="463" ht="12.75">
      <c r="C463"/>
    </row>
    <row r="464" ht="12.75">
      <c r="C464"/>
    </row>
    <row r="465" ht="12.75">
      <c r="C465"/>
    </row>
    <row r="466" ht="12.75">
      <c r="C466"/>
    </row>
    <row r="467" ht="12.75">
      <c r="C467"/>
    </row>
    <row r="468" ht="12.75">
      <c r="C468"/>
    </row>
    <row r="469" ht="12.75">
      <c r="C469"/>
    </row>
    <row r="470" ht="12.75">
      <c r="C470"/>
    </row>
    <row r="471" ht="12.75">
      <c r="C471"/>
    </row>
    <row r="472" ht="12.75">
      <c r="C472"/>
    </row>
    <row r="473" ht="12.75">
      <c r="C473"/>
    </row>
    <row r="474" ht="12.75">
      <c r="C474"/>
    </row>
    <row r="475" ht="12.75">
      <c r="C475"/>
    </row>
    <row r="476" ht="12.75">
      <c r="C476"/>
    </row>
    <row r="477" ht="12.75">
      <c r="C477"/>
    </row>
    <row r="478" ht="12.75">
      <c r="C478"/>
    </row>
    <row r="479" ht="12.75">
      <c r="C479"/>
    </row>
    <row r="480" ht="12.75">
      <c r="C480"/>
    </row>
    <row r="481" ht="12.75">
      <c r="C481"/>
    </row>
    <row r="482" ht="12.75">
      <c r="C482"/>
    </row>
    <row r="483" ht="12.75">
      <c r="C483"/>
    </row>
    <row r="484" ht="12.75">
      <c r="C484"/>
    </row>
    <row r="485" ht="12.75">
      <c r="C485"/>
    </row>
    <row r="486" ht="12.75">
      <c r="C486"/>
    </row>
    <row r="487" ht="12.75">
      <c r="C487"/>
    </row>
    <row r="488" ht="12.75">
      <c r="C488"/>
    </row>
    <row r="489" ht="12.75">
      <c r="C489"/>
    </row>
    <row r="490" ht="12.75">
      <c r="C490"/>
    </row>
    <row r="491" ht="12.75">
      <c r="C491"/>
    </row>
    <row r="492" ht="12.75">
      <c r="C492"/>
    </row>
    <row r="493" ht="12.75">
      <c r="C493"/>
    </row>
    <row r="494" ht="12.75">
      <c r="C494"/>
    </row>
    <row r="495" ht="12.75">
      <c r="C495"/>
    </row>
    <row r="496" ht="12.75">
      <c r="C496"/>
    </row>
    <row r="497" ht="12.75">
      <c r="C497"/>
    </row>
    <row r="498" ht="12.75">
      <c r="C498"/>
    </row>
    <row r="499" ht="12.75">
      <c r="C499"/>
    </row>
    <row r="500" ht="12.75">
      <c r="C500"/>
    </row>
    <row r="501" ht="12.75">
      <c r="C501"/>
    </row>
    <row r="502" ht="12.75">
      <c r="C502"/>
    </row>
    <row r="503" ht="12.75">
      <c r="C503"/>
    </row>
    <row r="504" ht="12.75">
      <c r="C504"/>
    </row>
    <row r="505" ht="12.75">
      <c r="C505"/>
    </row>
    <row r="506" ht="12.75">
      <c r="C506"/>
    </row>
    <row r="507" ht="12.75">
      <c r="C507"/>
    </row>
    <row r="508" ht="12.75">
      <c r="C508"/>
    </row>
    <row r="509" ht="12.75">
      <c r="C509"/>
    </row>
    <row r="510" ht="12.75">
      <c r="C510"/>
    </row>
    <row r="511" ht="12.75">
      <c r="C511"/>
    </row>
    <row r="512" ht="12.75">
      <c r="C512"/>
    </row>
    <row r="513" ht="12.75">
      <c r="C513"/>
    </row>
    <row r="514" ht="12.75">
      <c r="C514"/>
    </row>
    <row r="515" ht="12.75">
      <c r="C515"/>
    </row>
    <row r="516" ht="12.75">
      <c r="C516"/>
    </row>
    <row r="517" ht="12.75">
      <c r="C517"/>
    </row>
    <row r="518" ht="12.75">
      <c r="C518"/>
    </row>
    <row r="519" ht="12.75">
      <c r="C519"/>
    </row>
    <row r="520" ht="12.75">
      <c r="C520"/>
    </row>
    <row r="521" ht="12.75">
      <c r="C521"/>
    </row>
    <row r="522" ht="12.75">
      <c r="C522"/>
    </row>
    <row r="523" ht="12.75">
      <c r="C523"/>
    </row>
    <row r="524" ht="12.75">
      <c r="C524"/>
    </row>
    <row r="525" ht="12.75">
      <c r="C525"/>
    </row>
    <row r="526" ht="12.75">
      <c r="C526"/>
    </row>
    <row r="527" ht="12.75">
      <c r="C527"/>
    </row>
    <row r="528" ht="12.75">
      <c r="C528"/>
    </row>
    <row r="529" ht="12.75">
      <c r="C529"/>
    </row>
    <row r="530" ht="12.75">
      <c r="C530"/>
    </row>
    <row r="531" ht="12.75">
      <c r="C531"/>
    </row>
    <row r="532" ht="12.75">
      <c r="C532"/>
    </row>
    <row r="533" ht="12.75">
      <c r="C533"/>
    </row>
    <row r="534" ht="12.75">
      <c r="C534"/>
    </row>
    <row r="535" ht="12.75">
      <c r="C535"/>
    </row>
    <row r="536" ht="12.75">
      <c r="C536"/>
    </row>
    <row r="537" ht="12.75">
      <c r="C537"/>
    </row>
    <row r="538" ht="12.75">
      <c r="C538"/>
    </row>
    <row r="539" ht="12.75">
      <c r="C539"/>
    </row>
    <row r="540" ht="12.75">
      <c r="C540"/>
    </row>
    <row r="541" ht="12.75">
      <c r="C541"/>
    </row>
    <row r="542" ht="12.75">
      <c r="C542"/>
    </row>
    <row r="543" ht="12.75">
      <c r="C543"/>
    </row>
    <row r="544" ht="12.75">
      <c r="C544"/>
    </row>
    <row r="545" ht="12.75">
      <c r="C545"/>
    </row>
    <row r="546" ht="12.75">
      <c r="C546"/>
    </row>
    <row r="547" ht="12.75">
      <c r="C547"/>
    </row>
    <row r="548" ht="12.75">
      <c r="C548"/>
    </row>
    <row r="549" ht="12.75">
      <c r="C549"/>
    </row>
    <row r="550" ht="12.75">
      <c r="C550"/>
    </row>
    <row r="551" ht="12.75">
      <c r="C551"/>
    </row>
    <row r="552" ht="12.75">
      <c r="C552"/>
    </row>
    <row r="553" ht="12.75">
      <c r="C553"/>
    </row>
    <row r="554" ht="12.75">
      <c r="C554"/>
    </row>
    <row r="555" ht="12.75">
      <c r="C555"/>
    </row>
    <row r="556" ht="12.75">
      <c r="C556"/>
    </row>
    <row r="557" ht="12.75">
      <c r="C557"/>
    </row>
    <row r="558" ht="12.75">
      <c r="C558"/>
    </row>
    <row r="559" ht="12.75">
      <c r="C559"/>
    </row>
    <row r="560" ht="12.75">
      <c r="C560"/>
    </row>
    <row r="561" ht="12.75">
      <c r="C561"/>
    </row>
    <row r="562" ht="12.75">
      <c r="C562"/>
    </row>
    <row r="563" ht="12.75">
      <c r="C563"/>
    </row>
    <row r="564" ht="12.75">
      <c r="C564"/>
    </row>
    <row r="565" ht="12.75">
      <c r="C565"/>
    </row>
    <row r="566" ht="12.75">
      <c r="C566"/>
    </row>
    <row r="567" ht="12.75">
      <c r="C567"/>
    </row>
    <row r="568" ht="12.75">
      <c r="C568"/>
    </row>
    <row r="569" ht="12.75">
      <c r="C569"/>
    </row>
    <row r="570" ht="12.75">
      <c r="C570"/>
    </row>
    <row r="571" ht="12.75">
      <c r="C571"/>
    </row>
    <row r="572" ht="12.75">
      <c r="C572"/>
    </row>
    <row r="573" ht="12.75">
      <c r="C573"/>
    </row>
    <row r="574" ht="12.75">
      <c r="C574"/>
    </row>
    <row r="575" ht="12.75">
      <c r="C575"/>
    </row>
    <row r="576" ht="12.75">
      <c r="C576"/>
    </row>
    <row r="577" ht="12.75">
      <c r="C577"/>
    </row>
    <row r="578" ht="12.75">
      <c r="C578"/>
    </row>
    <row r="579" ht="12.75">
      <c r="C579"/>
    </row>
    <row r="580" ht="12.75">
      <c r="C580"/>
    </row>
    <row r="581" ht="12.75">
      <c r="C581"/>
    </row>
    <row r="582" ht="12.75">
      <c r="C582"/>
    </row>
    <row r="583" ht="12.75">
      <c r="C583"/>
    </row>
    <row r="584" ht="12.75">
      <c r="C584"/>
    </row>
    <row r="585" ht="12.75">
      <c r="C585"/>
    </row>
    <row r="586" ht="12.75">
      <c r="C586"/>
    </row>
    <row r="587" ht="12.75">
      <c r="C587"/>
    </row>
    <row r="588" ht="12.75">
      <c r="C588"/>
    </row>
    <row r="589" ht="12.75">
      <c r="C589"/>
    </row>
    <row r="590" ht="12.75">
      <c r="C590"/>
    </row>
    <row r="591" ht="12.75">
      <c r="C591"/>
    </row>
    <row r="592" ht="12.75">
      <c r="C592"/>
    </row>
    <row r="593" ht="12.75">
      <c r="C593"/>
    </row>
    <row r="594" ht="12.75">
      <c r="C594"/>
    </row>
    <row r="595" ht="12.75">
      <c r="C595"/>
    </row>
    <row r="596" ht="12.75">
      <c r="C596"/>
    </row>
    <row r="597" ht="12.75">
      <c r="C597"/>
    </row>
    <row r="598" ht="12.75">
      <c r="C598"/>
    </row>
    <row r="599" ht="12.75">
      <c r="C599"/>
    </row>
    <row r="600" ht="12.75">
      <c r="C600"/>
    </row>
    <row r="601" ht="12.75">
      <c r="C601"/>
    </row>
    <row r="602" ht="12.75">
      <c r="C602"/>
    </row>
    <row r="603" ht="12.75">
      <c r="C603"/>
    </row>
    <row r="604" ht="12.75">
      <c r="C604"/>
    </row>
    <row r="605" ht="12.75">
      <c r="C605"/>
    </row>
    <row r="606" ht="12.75">
      <c r="C606"/>
    </row>
    <row r="607" ht="12.75">
      <c r="C607"/>
    </row>
    <row r="608" ht="12.75">
      <c r="C608"/>
    </row>
    <row r="609" ht="12.75">
      <c r="C609"/>
    </row>
    <row r="610" ht="12.75">
      <c r="C610"/>
    </row>
    <row r="611" ht="12.75">
      <c r="C611"/>
    </row>
    <row r="612" ht="12.75">
      <c r="C612"/>
    </row>
    <row r="613" ht="12.75">
      <c r="C613"/>
    </row>
    <row r="614" ht="12.75">
      <c r="C614"/>
    </row>
    <row r="615" ht="12.75">
      <c r="C615"/>
    </row>
    <row r="616" ht="12.75">
      <c r="C616"/>
    </row>
    <row r="617" ht="12.75">
      <c r="C617"/>
    </row>
    <row r="618" ht="12.75">
      <c r="C618"/>
    </row>
    <row r="619" ht="12.75">
      <c r="C619"/>
    </row>
    <row r="620" ht="12.75">
      <c r="C620"/>
    </row>
    <row r="621" ht="12.75">
      <c r="C621"/>
    </row>
    <row r="622" ht="12.75">
      <c r="C622"/>
    </row>
    <row r="623" ht="12.75">
      <c r="C623"/>
    </row>
    <row r="624" ht="12.75">
      <c r="C624"/>
    </row>
    <row r="625" ht="12.75">
      <c r="C625"/>
    </row>
    <row r="626" ht="12.75">
      <c r="C626"/>
    </row>
    <row r="627" ht="12.75">
      <c r="C627"/>
    </row>
    <row r="628" ht="12.75">
      <c r="C628"/>
    </row>
    <row r="629" ht="12.75">
      <c r="C629"/>
    </row>
    <row r="630" ht="12.75">
      <c r="C630"/>
    </row>
    <row r="631" ht="12.75">
      <c r="C631"/>
    </row>
    <row r="632" ht="12.75">
      <c r="C632"/>
    </row>
    <row r="633" ht="12.75">
      <c r="C633"/>
    </row>
    <row r="634" ht="12.75">
      <c r="C634"/>
    </row>
    <row r="635" ht="12.75">
      <c r="C635"/>
    </row>
    <row r="636" ht="12.75">
      <c r="C636"/>
    </row>
    <row r="637" ht="12.75">
      <c r="C637"/>
    </row>
    <row r="638" ht="12.75">
      <c r="C638"/>
    </row>
    <row r="639" ht="12.75">
      <c r="C639"/>
    </row>
    <row r="640" ht="12.75">
      <c r="C640"/>
    </row>
    <row r="641" ht="12.75">
      <c r="C641"/>
    </row>
    <row r="642" ht="12.75">
      <c r="C642"/>
    </row>
    <row r="643" ht="12.75">
      <c r="C643"/>
    </row>
    <row r="644" ht="12.75">
      <c r="C644"/>
    </row>
    <row r="645" ht="12.75">
      <c r="C645"/>
    </row>
    <row r="646" ht="12.75">
      <c r="C646"/>
    </row>
    <row r="647" ht="12.75">
      <c r="C647"/>
    </row>
    <row r="648" ht="12.75">
      <c r="C648"/>
    </row>
    <row r="649" ht="12.75">
      <c r="C649"/>
    </row>
    <row r="650" ht="12.75">
      <c r="C650"/>
    </row>
    <row r="651" ht="12.75">
      <c r="C651"/>
    </row>
    <row r="652" ht="12.75">
      <c r="C652"/>
    </row>
    <row r="653" ht="12.75">
      <c r="C653"/>
    </row>
    <row r="654" ht="12.75">
      <c r="C654"/>
    </row>
    <row r="655" ht="12.75">
      <c r="C655"/>
    </row>
    <row r="656" ht="12.75">
      <c r="C656"/>
    </row>
    <row r="657" ht="12.75">
      <c r="C657"/>
    </row>
    <row r="658" ht="12.75">
      <c r="C658"/>
    </row>
    <row r="659" ht="12.75">
      <c r="C659"/>
    </row>
    <row r="660" ht="12.75">
      <c r="C660"/>
    </row>
    <row r="661" ht="12.75">
      <c r="C661"/>
    </row>
    <row r="662" ht="12.75">
      <c r="C662"/>
    </row>
    <row r="663" ht="12.75">
      <c r="C663"/>
    </row>
    <row r="664" ht="12.75">
      <c r="C664"/>
    </row>
    <row r="665" ht="12.75">
      <c r="C665"/>
    </row>
    <row r="666" ht="12.75">
      <c r="C666"/>
    </row>
    <row r="667" ht="12.75">
      <c r="C667"/>
    </row>
    <row r="668" ht="12.75">
      <c r="C668"/>
    </row>
    <row r="669" ht="12.75">
      <c r="C669"/>
    </row>
    <row r="670" ht="12.75">
      <c r="C670"/>
    </row>
    <row r="671" ht="12.75">
      <c r="C671"/>
    </row>
    <row r="672" ht="12.75">
      <c r="C672"/>
    </row>
    <row r="673" ht="12.75">
      <c r="C673"/>
    </row>
    <row r="674" ht="12.75">
      <c r="C674"/>
    </row>
    <row r="675" ht="12.75">
      <c r="C675"/>
    </row>
    <row r="676" ht="12.75">
      <c r="C676"/>
    </row>
    <row r="677" ht="12.75">
      <c r="C677"/>
    </row>
    <row r="678" ht="12.75">
      <c r="C678"/>
    </row>
    <row r="679" ht="12.75">
      <c r="C679"/>
    </row>
    <row r="680" ht="12.75">
      <c r="C680"/>
    </row>
    <row r="681" ht="12.75">
      <c r="C681"/>
    </row>
    <row r="682" ht="12.75">
      <c r="C682"/>
    </row>
    <row r="683" ht="12.75">
      <c r="C683"/>
    </row>
    <row r="684" ht="12.75">
      <c r="C684"/>
    </row>
    <row r="685" ht="12.75">
      <c r="C685"/>
    </row>
    <row r="686" ht="12.75">
      <c r="C686"/>
    </row>
    <row r="687" ht="12.75">
      <c r="C687"/>
    </row>
    <row r="688" ht="12.75">
      <c r="C688"/>
    </row>
    <row r="689" ht="12.75">
      <c r="C689"/>
    </row>
    <row r="690" ht="12.75">
      <c r="C690"/>
    </row>
    <row r="691" ht="12.75">
      <c r="C691"/>
    </row>
    <row r="692" ht="12.75">
      <c r="C692"/>
    </row>
    <row r="693" ht="12.75">
      <c r="C693"/>
    </row>
    <row r="694" ht="12.75">
      <c r="C694"/>
    </row>
    <row r="695" ht="12.75">
      <c r="C695"/>
    </row>
    <row r="696" ht="12.75">
      <c r="C696"/>
    </row>
    <row r="697" ht="12.75">
      <c r="C697"/>
    </row>
    <row r="698" ht="12.75">
      <c r="C698"/>
    </row>
    <row r="699" ht="12.75">
      <c r="C699"/>
    </row>
    <row r="700" ht="12.75">
      <c r="C700"/>
    </row>
    <row r="701" ht="12.75">
      <c r="C701"/>
    </row>
    <row r="702" ht="12.75">
      <c r="C702"/>
    </row>
    <row r="703" ht="12.75">
      <c r="C703"/>
    </row>
    <row r="704" ht="12.75">
      <c r="C704"/>
    </row>
    <row r="705" ht="12.75">
      <c r="C705"/>
    </row>
    <row r="706" ht="12.75">
      <c r="C706"/>
    </row>
    <row r="707" ht="12.75">
      <c r="C707"/>
    </row>
    <row r="708" ht="12.75">
      <c r="C708"/>
    </row>
    <row r="709" ht="12.75">
      <c r="C709"/>
    </row>
    <row r="710" ht="12.75">
      <c r="C710"/>
    </row>
    <row r="711" ht="12.75">
      <c r="C711"/>
    </row>
    <row r="712" ht="12.75">
      <c r="C712"/>
    </row>
    <row r="713" ht="12.75">
      <c r="C713"/>
    </row>
    <row r="714" ht="12.75">
      <c r="C714"/>
    </row>
    <row r="715" ht="12.75">
      <c r="C715"/>
    </row>
    <row r="716" ht="12.75">
      <c r="C716"/>
    </row>
    <row r="717" ht="12.75">
      <c r="C717"/>
    </row>
    <row r="718" ht="12.75">
      <c r="C718"/>
    </row>
    <row r="719" ht="12.75">
      <c r="C719"/>
    </row>
    <row r="720" ht="12.75">
      <c r="C720"/>
    </row>
    <row r="721" ht="12.75">
      <c r="C721"/>
    </row>
    <row r="722" ht="12.75">
      <c r="C722"/>
    </row>
    <row r="723" ht="12.75">
      <c r="C723"/>
    </row>
    <row r="724" ht="12.75">
      <c r="C724"/>
    </row>
    <row r="725" ht="12.75">
      <c r="C725"/>
    </row>
    <row r="726" ht="12.75">
      <c r="C726"/>
    </row>
    <row r="727" ht="12.75">
      <c r="C727"/>
    </row>
    <row r="728" ht="12.75">
      <c r="C728"/>
    </row>
    <row r="729" ht="12.75">
      <c r="C729"/>
    </row>
    <row r="730" ht="12.75">
      <c r="C730"/>
    </row>
    <row r="731" ht="12.75">
      <c r="C731"/>
    </row>
    <row r="732" ht="12.75">
      <c r="C732"/>
    </row>
    <row r="733" ht="12.75">
      <c r="C733"/>
    </row>
    <row r="734" ht="12.75">
      <c r="C734"/>
    </row>
    <row r="735" ht="12.75">
      <c r="C735"/>
    </row>
    <row r="736" ht="12.75">
      <c r="C736"/>
    </row>
    <row r="737" ht="12.75">
      <c r="C737"/>
    </row>
    <row r="738" ht="12.75">
      <c r="C738"/>
    </row>
    <row r="739" ht="12.75">
      <c r="C739"/>
    </row>
    <row r="740" ht="12.75">
      <c r="C740"/>
    </row>
    <row r="741" ht="12.75">
      <c r="C741"/>
    </row>
    <row r="742" ht="12.75">
      <c r="C742"/>
    </row>
    <row r="743" ht="12.75">
      <c r="C743"/>
    </row>
    <row r="744" ht="12.75">
      <c r="C744"/>
    </row>
    <row r="745" ht="12.75">
      <c r="C745"/>
    </row>
    <row r="746" ht="12.75">
      <c r="C746"/>
    </row>
    <row r="747" ht="12.75">
      <c r="C747"/>
    </row>
    <row r="748" ht="12.75">
      <c r="C748"/>
    </row>
    <row r="749" ht="12.75">
      <c r="C749"/>
    </row>
    <row r="750" ht="12.75">
      <c r="C750"/>
    </row>
    <row r="751" ht="12.75">
      <c r="C751"/>
    </row>
    <row r="752" ht="12.75">
      <c r="C752"/>
    </row>
    <row r="753" ht="12.75">
      <c r="C753"/>
    </row>
    <row r="754" ht="12.75">
      <c r="C754"/>
    </row>
    <row r="755" ht="12.75">
      <c r="C755"/>
    </row>
    <row r="756" ht="12.75">
      <c r="C756"/>
    </row>
    <row r="757" ht="12.75">
      <c r="C757"/>
    </row>
    <row r="758" ht="12.75">
      <c r="C758"/>
    </row>
    <row r="759" ht="12.75">
      <c r="C759"/>
    </row>
    <row r="760" ht="12.75">
      <c r="C760"/>
    </row>
    <row r="761" ht="12.75">
      <c r="C761"/>
    </row>
    <row r="762" ht="12.75">
      <c r="C762"/>
    </row>
    <row r="763" ht="12.75">
      <c r="C763"/>
    </row>
    <row r="764" ht="12.75">
      <c r="C764"/>
    </row>
    <row r="765" ht="12.75">
      <c r="C765"/>
    </row>
    <row r="766" ht="12.75">
      <c r="C766"/>
    </row>
    <row r="767" ht="12.75">
      <c r="C767"/>
    </row>
    <row r="768" ht="12.75">
      <c r="C768"/>
    </row>
    <row r="769" ht="12.75">
      <c r="C769"/>
    </row>
    <row r="770" ht="12.75">
      <c r="C770"/>
    </row>
    <row r="771" ht="12.75">
      <c r="C771"/>
    </row>
    <row r="772" ht="12.75">
      <c r="C772"/>
    </row>
    <row r="773" ht="12.75">
      <c r="C773"/>
    </row>
    <row r="774" ht="12.75">
      <c r="C774"/>
    </row>
    <row r="775" ht="12.75">
      <c r="C775"/>
    </row>
    <row r="776" ht="12.75">
      <c r="C776"/>
    </row>
    <row r="777" ht="12.75">
      <c r="C777"/>
    </row>
    <row r="778" ht="12.75">
      <c r="C778"/>
    </row>
    <row r="779" ht="12.75">
      <c r="C779"/>
    </row>
    <row r="780" ht="12.75">
      <c r="C780"/>
    </row>
    <row r="781" ht="12.75">
      <c r="C781"/>
    </row>
    <row r="782" ht="12.75">
      <c r="C782"/>
    </row>
    <row r="783" ht="12.75">
      <c r="C783"/>
    </row>
    <row r="784" ht="12.75">
      <c r="C784"/>
    </row>
    <row r="785" ht="12.75">
      <c r="C785"/>
    </row>
    <row r="786" ht="12.75">
      <c r="C786"/>
    </row>
    <row r="787" ht="12.75">
      <c r="C787"/>
    </row>
    <row r="788" ht="12.75">
      <c r="C788"/>
    </row>
    <row r="789" ht="12.75">
      <c r="C789"/>
    </row>
    <row r="790" ht="12.75">
      <c r="C790"/>
    </row>
    <row r="791" ht="12.75">
      <c r="C791"/>
    </row>
    <row r="792" ht="12.75">
      <c r="C792"/>
    </row>
    <row r="793" ht="12.75">
      <c r="C793"/>
    </row>
    <row r="794" ht="12.75">
      <c r="C794"/>
    </row>
    <row r="795" ht="12.75">
      <c r="C795"/>
    </row>
    <row r="796" ht="12.75">
      <c r="C796"/>
    </row>
    <row r="797" ht="12.75">
      <c r="C797"/>
    </row>
    <row r="798" ht="12.75">
      <c r="C798"/>
    </row>
    <row r="799" ht="12.75">
      <c r="C799"/>
    </row>
    <row r="800" ht="12.75">
      <c r="C800"/>
    </row>
    <row r="801" ht="12.75">
      <c r="C801"/>
    </row>
    <row r="802" ht="12.75">
      <c r="C802"/>
    </row>
    <row r="803" ht="12.75">
      <c r="C803"/>
    </row>
    <row r="804" ht="12.75">
      <c r="C804"/>
    </row>
    <row r="805" ht="12.75">
      <c r="C805"/>
    </row>
    <row r="806" ht="12.75">
      <c r="C806"/>
    </row>
    <row r="807" ht="12.75">
      <c r="C807"/>
    </row>
    <row r="808" ht="12.75">
      <c r="C808"/>
    </row>
    <row r="809" ht="12.75">
      <c r="C809"/>
    </row>
    <row r="810" ht="12.75">
      <c r="C810"/>
    </row>
    <row r="811" ht="12.75">
      <c r="C811"/>
    </row>
    <row r="812" ht="12.75">
      <c r="C812"/>
    </row>
    <row r="813" ht="12.75">
      <c r="C813"/>
    </row>
    <row r="814" ht="12.75">
      <c r="C814"/>
    </row>
    <row r="815" ht="12.75">
      <c r="C815"/>
    </row>
    <row r="816" ht="12.75">
      <c r="C816"/>
    </row>
    <row r="817" ht="12.75">
      <c r="C817"/>
    </row>
    <row r="818" ht="12.75">
      <c r="C818"/>
    </row>
    <row r="819" ht="12.75">
      <c r="C819"/>
    </row>
    <row r="820" ht="12.75">
      <c r="C820"/>
    </row>
    <row r="821" ht="12.75">
      <c r="C821"/>
    </row>
    <row r="822" ht="12.75">
      <c r="C822"/>
    </row>
    <row r="823" ht="12.75">
      <c r="C823"/>
    </row>
    <row r="824" ht="12.75">
      <c r="C824"/>
    </row>
    <row r="825" ht="12.75">
      <c r="C825"/>
    </row>
    <row r="826" ht="12.75">
      <c r="C826"/>
    </row>
    <row r="827" ht="12.75">
      <c r="C827"/>
    </row>
    <row r="828" ht="12.75">
      <c r="C828"/>
    </row>
    <row r="829" ht="12.75">
      <c r="C829"/>
    </row>
    <row r="830" ht="12.75">
      <c r="C830"/>
    </row>
    <row r="831" ht="12.75">
      <c r="C831"/>
    </row>
    <row r="832" ht="12.75">
      <c r="C832"/>
    </row>
    <row r="833" ht="12.75">
      <c r="C833"/>
    </row>
    <row r="834" ht="12.75">
      <c r="C834"/>
    </row>
    <row r="835" ht="12.75">
      <c r="C835"/>
    </row>
    <row r="836" ht="12.75">
      <c r="C836"/>
    </row>
    <row r="837" ht="12.75">
      <c r="C837"/>
    </row>
    <row r="838" ht="12.75">
      <c r="C838"/>
    </row>
    <row r="839" ht="12.75">
      <c r="C839"/>
    </row>
    <row r="840" ht="12.75">
      <c r="C840"/>
    </row>
    <row r="841" ht="12.75">
      <c r="C841"/>
    </row>
    <row r="842" ht="12.75">
      <c r="C842"/>
    </row>
    <row r="843" ht="12.75">
      <c r="C843"/>
    </row>
    <row r="844" ht="12.75">
      <c r="C844"/>
    </row>
    <row r="845" ht="12.75">
      <c r="C845"/>
    </row>
    <row r="846" ht="12.75">
      <c r="C846"/>
    </row>
    <row r="847" ht="12.75">
      <c r="C847"/>
    </row>
    <row r="848" ht="12.75">
      <c r="C848"/>
    </row>
    <row r="849" ht="12.75">
      <c r="C849"/>
    </row>
    <row r="850" ht="12.75">
      <c r="C850"/>
    </row>
    <row r="851" ht="12.75">
      <c r="C851"/>
    </row>
    <row r="852" ht="12.75">
      <c r="C852"/>
    </row>
    <row r="853" ht="12.75">
      <c r="C853"/>
    </row>
    <row r="854" ht="12.75">
      <c r="C854"/>
    </row>
    <row r="855" ht="12.75">
      <c r="C855"/>
    </row>
    <row r="856" ht="12.75">
      <c r="C856"/>
    </row>
    <row r="857" ht="12.75">
      <c r="C857"/>
    </row>
    <row r="858" ht="12.75">
      <c r="C858"/>
    </row>
    <row r="859" ht="12.75">
      <c r="C859"/>
    </row>
    <row r="860" ht="12.75">
      <c r="C860"/>
    </row>
    <row r="861" ht="12.75">
      <c r="C861"/>
    </row>
    <row r="862" ht="12.75">
      <c r="C862"/>
    </row>
    <row r="863" ht="12.75">
      <c r="C863"/>
    </row>
    <row r="864" ht="12.75">
      <c r="C864"/>
    </row>
    <row r="865" ht="12.75">
      <c r="C865"/>
    </row>
    <row r="866" ht="12.75">
      <c r="C866"/>
    </row>
    <row r="867" ht="12.75">
      <c r="C867"/>
    </row>
    <row r="868" ht="12.75">
      <c r="C868"/>
    </row>
    <row r="869" ht="12.75">
      <c r="C869"/>
    </row>
    <row r="870" ht="12.75">
      <c r="C870"/>
    </row>
    <row r="871" ht="12.75">
      <c r="C871"/>
    </row>
    <row r="872" ht="12.75">
      <c r="C872"/>
    </row>
    <row r="873" ht="12.75">
      <c r="C873"/>
    </row>
    <row r="874" ht="12.75">
      <c r="C874"/>
    </row>
    <row r="875" ht="12.75">
      <c r="C875"/>
    </row>
    <row r="876" ht="12.75">
      <c r="C876"/>
    </row>
    <row r="877" ht="12.75">
      <c r="C877"/>
    </row>
    <row r="878" ht="12.75">
      <c r="C878"/>
    </row>
    <row r="879" ht="12.75">
      <c r="C879"/>
    </row>
    <row r="880" ht="12.75">
      <c r="C880"/>
    </row>
    <row r="881" ht="12.75">
      <c r="C881"/>
    </row>
    <row r="882" ht="12.75">
      <c r="C882"/>
    </row>
    <row r="883" ht="12.75">
      <c r="C883"/>
    </row>
    <row r="884" ht="12.75">
      <c r="C884"/>
    </row>
    <row r="885" ht="12.75">
      <c r="C885"/>
    </row>
    <row r="886" ht="12.75">
      <c r="C886"/>
    </row>
    <row r="887" ht="12.75">
      <c r="C887"/>
    </row>
    <row r="888" ht="12.75">
      <c r="C888"/>
    </row>
    <row r="889" ht="12.75">
      <c r="C889"/>
    </row>
    <row r="890" ht="12.75">
      <c r="C890"/>
    </row>
    <row r="891" ht="12.75">
      <c r="C891"/>
    </row>
    <row r="892" ht="12.75">
      <c r="C892"/>
    </row>
    <row r="893" ht="12.75">
      <c r="C893"/>
    </row>
    <row r="894" ht="12.75">
      <c r="C894"/>
    </row>
    <row r="895" ht="12.75">
      <c r="C895"/>
    </row>
    <row r="896" ht="12.75">
      <c r="C896"/>
    </row>
    <row r="897" ht="12.75">
      <c r="C897"/>
    </row>
    <row r="898" ht="12.75">
      <c r="C898"/>
    </row>
    <row r="899" ht="12.75">
      <c r="C899"/>
    </row>
    <row r="900" ht="12.75">
      <c r="C900"/>
    </row>
    <row r="901" ht="12.75">
      <c r="C901"/>
    </row>
    <row r="902" ht="12.75">
      <c r="C902"/>
    </row>
    <row r="903" ht="12.75">
      <c r="C903"/>
    </row>
    <row r="904" ht="12.75">
      <c r="C904"/>
    </row>
    <row r="905" ht="12.75">
      <c r="C905"/>
    </row>
    <row r="906" ht="12.75">
      <c r="C906"/>
    </row>
    <row r="907" ht="12.75">
      <c r="C907"/>
    </row>
    <row r="908" ht="12.75">
      <c r="C908"/>
    </row>
    <row r="909" ht="12.75">
      <c r="C909"/>
    </row>
    <row r="910" ht="12.75">
      <c r="C910"/>
    </row>
    <row r="911" ht="12.75">
      <c r="C911"/>
    </row>
    <row r="912" ht="12.75">
      <c r="C912"/>
    </row>
    <row r="913" ht="12.75">
      <c r="C913"/>
    </row>
    <row r="914" ht="12.75">
      <c r="C914"/>
    </row>
    <row r="915" ht="12.75">
      <c r="C915"/>
    </row>
    <row r="916" ht="12.75">
      <c r="C916"/>
    </row>
    <row r="917" ht="12.75">
      <c r="C917"/>
    </row>
    <row r="918" ht="12.75">
      <c r="C918"/>
    </row>
    <row r="919" ht="12.75">
      <c r="C919"/>
    </row>
    <row r="920" ht="12.75">
      <c r="C920"/>
    </row>
    <row r="921" ht="12.75">
      <c r="C921"/>
    </row>
    <row r="922" ht="12.75">
      <c r="C922"/>
    </row>
    <row r="923" ht="12.75">
      <c r="C923"/>
    </row>
    <row r="924" ht="12.75">
      <c r="C924"/>
    </row>
    <row r="925" ht="12.75">
      <c r="C925"/>
    </row>
    <row r="926" ht="12.75">
      <c r="C926"/>
    </row>
    <row r="927" ht="12.75">
      <c r="C927"/>
    </row>
    <row r="928" ht="12.75">
      <c r="C928"/>
    </row>
    <row r="929" ht="12.75">
      <c r="C929"/>
    </row>
    <row r="930" ht="12.75">
      <c r="C930"/>
    </row>
    <row r="931" ht="12.75">
      <c r="C931"/>
    </row>
    <row r="932" ht="12.75">
      <c r="C932"/>
    </row>
    <row r="933" ht="12.75">
      <c r="C933"/>
    </row>
    <row r="934" ht="12.75">
      <c r="C934"/>
    </row>
    <row r="935" ht="12.75">
      <c r="C935"/>
    </row>
    <row r="936" ht="12.75">
      <c r="C936"/>
    </row>
    <row r="937" ht="12.75">
      <c r="C937"/>
    </row>
    <row r="938" ht="12.75">
      <c r="C938"/>
    </row>
    <row r="939" ht="12.75">
      <c r="C939"/>
    </row>
    <row r="940" ht="12.75">
      <c r="C940"/>
    </row>
    <row r="941" ht="12.75">
      <c r="C941"/>
    </row>
    <row r="942" ht="12.75">
      <c r="C942"/>
    </row>
    <row r="943" ht="12.75">
      <c r="C943"/>
    </row>
    <row r="944" ht="12.75">
      <c r="C944"/>
    </row>
    <row r="945" ht="12.75">
      <c r="C945"/>
    </row>
    <row r="946" ht="12.75">
      <c r="C946"/>
    </row>
    <row r="947" ht="12.75">
      <c r="C947"/>
    </row>
    <row r="948" ht="12.75">
      <c r="C948"/>
    </row>
    <row r="949" ht="12.75">
      <c r="C949"/>
    </row>
    <row r="950" ht="12.75">
      <c r="C950"/>
    </row>
    <row r="951" ht="12.75">
      <c r="C951"/>
    </row>
    <row r="952" ht="12.75">
      <c r="C952"/>
    </row>
    <row r="953" ht="12.75">
      <c r="C953"/>
    </row>
    <row r="954" ht="12.75">
      <c r="C954"/>
    </row>
    <row r="955" ht="12.75">
      <c r="C955"/>
    </row>
    <row r="956" ht="12.75">
      <c r="C956"/>
    </row>
    <row r="957" ht="12.75">
      <c r="C957"/>
    </row>
    <row r="958" ht="12.75">
      <c r="C958"/>
    </row>
    <row r="959" ht="12.75">
      <c r="C959"/>
    </row>
    <row r="960" ht="12.75">
      <c r="C960"/>
    </row>
    <row r="961" ht="12.75">
      <c r="C961"/>
    </row>
    <row r="962" ht="12.75">
      <c r="C962"/>
    </row>
    <row r="963" ht="12.75">
      <c r="C963"/>
    </row>
    <row r="964" ht="12.75">
      <c r="C964"/>
    </row>
    <row r="965" ht="12.75">
      <c r="C965"/>
    </row>
    <row r="966" ht="12.75">
      <c r="C966"/>
    </row>
    <row r="967" ht="12.75">
      <c r="C967"/>
    </row>
    <row r="968" ht="12.75">
      <c r="C968"/>
    </row>
    <row r="969" ht="12.75">
      <c r="C969"/>
    </row>
    <row r="970" ht="12.75">
      <c r="C970"/>
    </row>
    <row r="971" ht="12.75">
      <c r="C971"/>
    </row>
    <row r="972" ht="12.75">
      <c r="C972"/>
    </row>
    <row r="973" ht="12.75">
      <c r="C973"/>
    </row>
    <row r="974" ht="12.75">
      <c r="C974"/>
    </row>
    <row r="975" ht="12.75">
      <c r="C975"/>
    </row>
    <row r="976" ht="12.75">
      <c r="C976"/>
    </row>
    <row r="977" ht="12.75">
      <c r="C977"/>
    </row>
    <row r="978" ht="12.75">
      <c r="C978"/>
    </row>
    <row r="979" ht="12.75">
      <c r="C979"/>
    </row>
    <row r="980" ht="12.75">
      <c r="C980"/>
    </row>
    <row r="981" ht="12.75">
      <c r="C981"/>
    </row>
    <row r="982" ht="12.75">
      <c r="C982"/>
    </row>
    <row r="983" ht="12.75">
      <c r="C983"/>
    </row>
    <row r="984" ht="12.75">
      <c r="C984"/>
    </row>
    <row r="985" ht="12.75">
      <c r="C985"/>
    </row>
    <row r="986" ht="12.75">
      <c r="C986"/>
    </row>
    <row r="987" ht="12.75">
      <c r="C987"/>
    </row>
    <row r="988" ht="12.75">
      <c r="C988"/>
    </row>
    <row r="989" ht="12.75">
      <c r="C989"/>
    </row>
    <row r="990" ht="12.75">
      <c r="C990"/>
    </row>
    <row r="991" ht="12.75">
      <c r="C991"/>
    </row>
    <row r="992" ht="12.75">
      <c r="C992"/>
    </row>
    <row r="993" ht="12.75">
      <c r="C993"/>
    </row>
    <row r="994" ht="12.75">
      <c r="C994"/>
    </row>
    <row r="995" ht="12.75">
      <c r="C995"/>
    </row>
    <row r="996" ht="12.75">
      <c r="C996"/>
    </row>
    <row r="997" ht="12.75">
      <c r="C997"/>
    </row>
    <row r="998" ht="12.75">
      <c r="C998"/>
    </row>
    <row r="999" ht="12.75">
      <c r="C999"/>
    </row>
    <row r="1000" ht="12.75">
      <c r="C1000"/>
    </row>
    <row r="1001" ht="12.75">
      <c r="C1001"/>
    </row>
    <row r="1002" ht="12.75">
      <c r="C1002"/>
    </row>
    <row r="1003" ht="12.75">
      <c r="C1003"/>
    </row>
    <row r="1004" ht="12.75">
      <c r="C1004"/>
    </row>
    <row r="1005" ht="12.75">
      <c r="C1005"/>
    </row>
    <row r="1006" ht="12.75">
      <c r="C1006"/>
    </row>
    <row r="1007" ht="12.75">
      <c r="C1007"/>
    </row>
    <row r="1008" ht="12.75">
      <c r="C1008"/>
    </row>
    <row r="1009" ht="12.75">
      <c r="C1009"/>
    </row>
    <row r="1010" ht="12.75">
      <c r="C1010"/>
    </row>
    <row r="1011" ht="12.75">
      <c r="C1011"/>
    </row>
    <row r="1012" ht="12.75">
      <c r="C1012"/>
    </row>
    <row r="1013" ht="12.75">
      <c r="C1013"/>
    </row>
    <row r="1014" ht="12.75">
      <c r="C1014"/>
    </row>
    <row r="1015" ht="12.75">
      <c r="C1015"/>
    </row>
    <row r="1016" ht="12.75">
      <c r="C1016"/>
    </row>
    <row r="1017" ht="12.75">
      <c r="C1017"/>
    </row>
    <row r="1018" ht="12.75">
      <c r="C1018"/>
    </row>
    <row r="1019" ht="12.75">
      <c r="C1019"/>
    </row>
    <row r="1020" ht="12.75">
      <c r="C1020"/>
    </row>
    <row r="1021" ht="12.75">
      <c r="C1021"/>
    </row>
    <row r="1022" ht="12.75">
      <c r="C1022"/>
    </row>
    <row r="1023" ht="12.75">
      <c r="C1023"/>
    </row>
    <row r="1024" ht="12.75">
      <c r="C1024"/>
    </row>
    <row r="1025" ht="12.75">
      <c r="C1025"/>
    </row>
    <row r="1026" ht="12.75">
      <c r="C1026"/>
    </row>
    <row r="1027" ht="12.75">
      <c r="C1027"/>
    </row>
    <row r="1028" ht="12.75">
      <c r="C1028"/>
    </row>
    <row r="1029" ht="12.75">
      <c r="C1029"/>
    </row>
    <row r="1030" ht="12.75">
      <c r="C1030"/>
    </row>
    <row r="1031" ht="12.75">
      <c r="C1031"/>
    </row>
    <row r="1032" ht="12.75">
      <c r="C1032"/>
    </row>
    <row r="1033" ht="12.75">
      <c r="C1033"/>
    </row>
    <row r="1034" ht="12.75">
      <c r="C1034"/>
    </row>
    <row r="1035" ht="12.75">
      <c r="C1035"/>
    </row>
    <row r="1036" ht="12.75">
      <c r="C1036"/>
    </row>
    <row r="1037" ht="12.75">
      <c r="C1037"/>
    </row>
    <row r="1038" ht="12.75">
      <c r="C1038"/>
    </row>
    <row r="1039" ht="12.75">
      <c r="C1039"/>
    </row>
    <row r="1040" ht="12.75">
      <c r="C1040"/>
    </row>
    <row r="1041" ht="12.75">
      <c r="C1041"/>
    </row>
    <row r="1042" ht="12.75">
      <c r="C1042"/>
    </row>
    <row r="1043" ht="12.75">
      <c r="C1043"/>
    </row>
    <row r="1044" ht="12.75">
      <c r="C1044"/>
    </row>
    <row r="1045" ht="12.75">
      <c r="C1045"/>
    </row>
    <row r="1046" ht="12.75">
      <c r="C1046"/>
    </row>
    <row r="1047" ht="12.75">
      <c r="C1047"/>
    </row>
    <row r="1048" ht="12.75">
      <c r="C1048"/>
    </row>
    <row r="1049" ht="12.75">
      <c r="C1049"/>
    </row>
    <row r="1050" ht="12.75">
      <c r="C1050"/>
    </row>
    <row r="1051" ht="12.75">
      <c r="C1051"/>
    </row>
    <row r="1052" ht="12.75">
      <c r="C1052"/>
    </row>
    <row r="1053" ht="12.75">
      <c r="C1053"/>
    </row>
    <row r="1054" ht="12.75">
      <c r="C1054"/>
    </row>
    <row r="1055" ht="12.75">
      <c r="C1055"/>
    </row>
    <row r="1056" ht="12.75">
      <c r="C1056"/>
    </row>
    <row r="1057" ht="12.75">
      <c r="C1057"/>
    </row>
    <row r="1058" ht="12.75">
      <c r="C1058"/>
    </row>
    <row r="1059" ht="12.75">
      <c r="C1059"/>
    </row>
    <row r="1060" ht="12.75">
      <c r="C1060"/>
    </row>
    <row r="1061" ht="12.75">
      <c r="C1061"/>
    </row>
    <row r="1062" ht="12.75">
      <c r="C1062"/>
    </row>
    <row r="1063" ht="12.75">
      <c r="C1063"/>
    </row>
    <row r="1064" ht="12.75">
      <c r="C1064"/>
    </row>
    <row r="1065" ht="12.75">
      <c r="C1065"/>
    </row>
    <row r="1066" ht="12.75">
      <c r="C1066"/>
    </row>
    <row r="1067" ht="12.75">
      <c r="C1067"/>
    </row>
    <row r="1068" ht="12.75">
      <c r="C1068"/>
    </row>
    <row r="1069" ht="12.75">
      <c r="C1069"/>
    </row>
    <row r="1070" ht="12.75">
      <c r="C1070"/>
    </row>
    <row r="1071" ht="12.75">
      <c r="C1071"/>
    </row>
    <row r="1072" ht="12.75">
      <c r="C1072"/>
    </row>
    <row r="1073" ht="12.75">
      <c r="C1073"/>
    </row>
    <row r="1074" ht="12.75">
      <c r="C1074"/>
    </row>
    <row r="1075" ht="12.75">
      <c r="C1075"/>
    </row>
    <row r="1076" ht="12.75">
      <c r="C1076"/>
    </row>
    <row r="1077" ht="12.75">
      <c r="C1077"/>
    </row>
    <row r="1078" ht="12.75">
      <c r="C1078"/>
    </row>
    <row r="1079" ht="12.75">
      <c r="C1079"/>
    </row>
    <row r="1080" ht="12.75">
      <c r="C1080"/>
    </row>
    <row r="1081" ht="12.75">
      <c r="C1081"/>
    </row>
    <row r="1082" ht="12.75">
      <c r="C1082"/>
    </row>
    <row r="1083" ht="12.75">
      <c r="C1083"/>
    </row>
    <row r="1084" ht="12.75">
      <c r="C1084"/>
    </row>
    <row r="1085" ht="12.75">
      <c r="C1085"/>
    </row>
    <row r="1086" ht="12.75">
      <c r="C1086"/>
    </row>
    <row r="1087" ht="12.75">
      <c r="C1087"/>
    </row>
    <row r="1088" ht="12.75">
      <c r="C1088"/>
    </row>
    <row r="1089" ht="12.75">
      <c r="C1089"/>
    </row>
    <row r="1090" ht="12.75">
      <c r="C1090"/>
    </row>
    <row r="1091" ht="12.75">
      <c r="C1091"/>
    </row>
    <row r="1092" ht="12.75">
      <c r="C1092"/>
    </row>
    <row r="1093" ht="12.75">
      <c r="C1093"/>
    </row>
    <row r="1094" ht="12.75">
      <c r="C1094"/>
    </row>
    <row r="1095" ht="12.75">
      <c r="C1095"/>
    </row>
    <row r="1096" ht="12.75">
      <c r="C1096"/>
    </row>
    <row r="1097" ht="12.75">
      <c r="C1097"/>
    </row>
    <row r="1098" ht="12.75">
      <c r="C1098"/>
    </row>
    <row r="1099" ht="12.75">
      <c r="C1099"/>
    </row>
    <row r="1100" ht="12.75">
      <c r="C1100"/>
    </row>
    <row r="1101" ht="12.75">
      <c r="C1101"/>
    </row>
    <row r="1102" ht="12.75">
      <c r="C1102"/>
    </row>
    <row r="1103" ht="12.75">
      <c r="C1103"/>
    </row>
    <row r="1104" ht="12.75">
      <c r="C1104"/>
    </row>
    <row r="1105" ht="12.75">
      <c r="C1105"/>
    </row>
    <row r="1106" ht="12.75">
      <c r="C1106"/>
    </row>
    <row r="1107" ht="12.75">
      <c r="C1107"/>
    </row>
    <row r="1108" ht="12.75">
      <c r="C1108"/>
    </row>
    <row r="1109" ht="12.75">
      <c r="C1109"/>
    </row>
    <row r="1110" ht="12.75">
      <c r="C1110"/>
    </row>
    <row r="1111" ht="12.75">
      <c r="C1111"/>
    </row>
    <row r="1112" ht="12.75">
      <c r="C1112"/>
    </row>
    <row r="1113" ht="12.75">
      <c r="C1113"/>
    </row>
    <row r="1114" ht="12.75">
      <c r="C1114"/>
    </row>
    <row r="1115" ht="12.75">
      <c r="C1115"/>
    </row>
    <row r="1116" ht="12.75">
      <c r="C1116"/>
    </row>
    <row r="1117" ht="12.75">
      <c r="C1117"/>
    </row>
    <row r="1118" ht="12.75">
      <c r="C1118"/>
    </row>
    <row r="1119" ht="12.75">
      <c r="C1119"/>
    </row>
    <row r="1120" ht="12.75">
      <c r="C1120"/>
    </row>
    <row r="1121" ht="12.75">
      <c r="C1121"/>
    </row>
    <row r="1122" ht="12.75">
      <c r="C1122"/>
    </row>
    <row r="1123" ht="12.75">
      <c r="C1123"/>
    </row>
    <row r="1124" ht="12.75">
      <c r="C1124"/>
    </row>
    <row r="1125" ht="12.75">
      <c r="C1125"/>
    </row>
    <row r="1126" ht="12.75">
      <c r="C1126"/>
    </row>
    <row r="1127" ht="12.75">
      <c r="C1127"/>
    </row>
    <row r="1128" ht="12.75">
      <c r="C1128"/>
    </row>
    <row r="1129" ht="12.75">
      <c r="C1129"/>
    </row>
    <row r="1130" ht="12.75">
      <c r="C1130"/>
    </row>
    <row r="1131" ht="12.75">
      <c r="C1131"/>
    </row>
    <row r="1132" ht="12.75">
      <c r="C1132"/>
    </row>
    <row r="1133" ht="12.75">
      <c r="C1133"/>
    </row>
    <row r="1134" ht="12.75">
      <c r="C1134"/>
    </row>
    <row r="1135" ht="12.75">
      <c r="C1135"/>
    </row>
    <row r="1136" ht="12.75">
      <c r="C1136"/>
    </row>
    <row r="1137" ht="12.75">
      <c r="C1137"/>
    </row>
    <row r="1138" ht="12.75">
      <c r="C1138"/>
    </row>
    <row r="1139" ht="12.75">
      <c r="C1139"/>
    </row>
    <row r="1140" ht="12.75">
      <c r="C1140"/>
    </row>
    <row r="1141" ht="12.75">
      <c r="C1141"/>
    </row>
    <row r="1142" ht="12.75">
      <c r="C1142"/>
    </row>
    <row r="1143" ht="12.75">
      <c r="C1143"/>
    </row>
    <row r="1144" ht="12.75">
      <c r="C1144"/>
    </row>
    <row r="1145" ht="12.75">
      <c r="C1145"/>
    </row>
    <row r="1146" ht="12.75">
      <c r="C1146"/>
    </row>
    <row r="1147" ht="12.75">
      <c r="C1147"/>
    </row>
    <row r="1148" ht="12.75">
      <c r="C1148"/>
    </row>
    <row r="1149" ht="12.75">
      <c r="C1149"/>
    </row>
    <row r="1150" ht="12.75">
      <c r="C1150"/>
    </row>
    <row r="1151" ht="12.75">
      <c r="C1151"/>
    </row>
    <row r="1152" ht="12.75">
      <c r="C1152"/>
    </row>
    <row r="1153" ht="12.75">
      <c r="C1153"/>
    </row>
    <row r="1154" ht="12.75">
      <c r="C1154"/>
    </row>
    <row r="1155" ht="12.75">
      <c r="C1155"/>
    </row>
    <row r="1156" ht="12.75">
      <c r="C1156"/>
    </row>
    <row r="1157" ht="12.75">
      <c r="C1157"/>
    </row>
    <row r="1158" ht="12.75">
      <c r="C1158"/>
    </row>
    <row r="1159" ht="12.75">
      <c r="C1159"/>
    </row>
    <row r="1160" ht="12.75">
      <c r="C1160"/>
    </row>
    <row r="1161" ht="12.75">
      <c r="C1161"/>
    </row>
  </sheetData>
  <sheetProtection/>
  <mergeCells count="2">
    <mergeCell ref="A2:U2"/>
    <mergeCell ref="A30:U30"/>
  </mergeCells>
  <printOptions horizontalCentered="1" verticalCentered="1"/>
  <pageMargins left="0.2755905511811024" right="0.3937007874015748" top="0.55" bottom="0.3937007874015748" header="0.1968503937007874" footer="0.2362204724409449"/>
  <pageSetup horizontalDpi="1200" verticalDpi="12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29.7109375" style="0" customWidth="1"/>
    <col min="2" max="3" width="18.00390625" style="0" customWidth="1"/>
    <col min="4" max="4" width="12.7109375" style="0" customWidth="1"/>
  </cols>
  <sheetData>
    <row r="1" spans="1:4" ht="12.75">
      <c r="A1" s="62" t="s">
        <v>110</v>
      </c>
      <c r="B1" s="62"/>
      <c r="C1" s="62"/>
      <c r="D1" s="62"/>
    </row>
    <row r="2" spans="1:4" ht="12.75">
      <c r="A2" s="63" t="s">
        <v>116</v>
      </c>
      <c r="B2" s="63"/>
      <c r="C2" s="63"/>
      <c r="D2" s="63"/>
    </row>
    <row r="3" spans="1:4" ht="12.75">
      <c r="A3" s="40"/>
      <c r="B3" s="40"/>
      <c r="C3" s="40"/>
      <c r="D3" s="40"/>
    </row>
    <row r="4" spans="1:4" ht="39">
      <c r="A4" s="5" t="s">
        <v>44</v>
      </c>
      <c r="B4" s="8" t="s">
        <v>111</v>
      </c>
      <c r="C4" s="8" t="s">
        <v>112</v>
      </c>
      <c r="D4" s="8" t="s">
        <v>113</v>
      </c>
    </row>
    <row r="5" spans="1:4" ht="12.75">
      <c r="A5" s="2" t="s">
        <v>64</v>
      </c>
      <c r="B5" s="46">
        <v>149</v>
      </c>
      <c r="C5" s="46">
        <v>791</v>
      </c>
      <c r="D5" s="41">
        <f>(B5/C5)*100</f>
        <v>18.83691529709229</v>
      </c>
    </row>
    <row r="6" spans="1:4" ht="12.75">
      <c r="A6" s="2" t="s">
        <v>66</v>
      </c>
      <c r="B6" s="46">
        <v>166</v>
      </c>
      <c r="C6" s="46">
        <v>944</v>
      </c>
      <c r="D6" s="41">
        <f aca="true" t="shared" si="0" ref="D6:D50">(B6/C6)*100</f>
        <v>17.584745762711865</v>
      </c>
    </row>
    <row r="7" spans="1:4" ht="12.75">
      <c r="A7" s="2" t="s">
        <v>67</v>
      </c>
      <c r="B7" s="46">
        <v>75</v>
      </c>
      <c r="C7" s="46">
        <v>368</v>
      </c>
      <c r="D7" s="41">
        <f t="shared" si="0"/>
        <v>20.380434782608695</v>
      </c>
    </row>
    <row r="8" spans="1:4" ht="12.75">
      <c r="A8" s="2" t="s">
        <v>68</v>
      </c>
      <c r="B8" s="46">
        <v>167</v>
      </c>
      <c r="C8" s="46">
        <v>1114</v>
      </c>
      <c r="D8" s="41">
        <f t="shared" si="0"/>
        <v>14.991023339317774</v>
      </c>
    </row>
    <row r="9" spans="1:4" ht="12.75">
      <c r="A9" s="2" t="s">
        <v>69</v>
      </c>
      <c r="B9" s="46">
        <v>97</v>
      </c>
      <c r="C9" s="46">
        <v>481</v>
      </c>
      <c r="D9" s="41">
        <f t="shared" si="0"/>
        <v>20.16632016632017</v>
      </c>
    </row>
    <row r="10" spans="1:4" ht="12.75">
      <c r="A10" s="2" t="s">
        <v>70</v>
      </c>
      <c r="B10" s="46">
        <v>121</v>
      </c>
      <c r="C10" s="46">
        <v>699</v>
      </c>
      <c r="D10" s="41">
        <f t="shared" si="0"/>
        <v>17.310443490701</v>
      </c>
    </row>
    <row r="11" spans="1:4" ht="12.75">
      <c r="A11" s="2" t="s">
        <v>71</v>
      </c>
      <c r="B11" s="46">
        <v>27</v>
      </c>
      <c r="C11" s="46">
        <v>154</v>
      </c>
      <c r="D11" s="41">
        <f t="shared" si="0"/>
        <v>17.532467532467532</v>
      </c>
    </row>
    <row r="12" spans="1:4" ht="12.75">
      <c r="A12" s="2" t="s">
        <v>72</v>
      </c>
      <c r="B12" s="46">
        <v>209</v>
      </c>
      <c r="C12" s="46">
        <v>1181</v>
      </c>
      <c r="D12" s="41">
        <f t="shared" si="0"/>
        <v>17.696867061812025</v>
      </c>
    </row>
    <row r="13" spans="1:4" ht="12.75">
      <c r="A13" s="2" t="s">
        <v>73</v>
      </c>
      <c r="B13" s="46">
        <v>143</v>
      </c>
      <c r="C13" s="46">
        <v>646</v>
      </c>
      <c r="D13" s="41">
        <f t="shared" si="0"/>
        <v>22.13622291021672</v>
      </c>
    </row>
    <row r="14" spans="1:4" ht="12.75">
      <c r="A14" s="2" t="s">
        <v>74</v>
      </c>
      <c r="B14" s="46">
        <v>75</v>
      </c>
      <c r="C14" s="46">
        <v>471</v>
      </c>
      <c r="D14" s="41">
        <f t="shared" si="0"/>
        <v>15.92356687898089</v>
      </c>
    </row>
    <row r="15" spans="1:4" ht="12.75">
      <c r="A15" s="2" t="s">
        <v>75</v>
      </c>
      <c r="B15" s="46">
        <v>99</v>
      </c>
      <c r="C15" s="46">
        <v>512</v>
      </c>
      <c r="D15" s="41">
        <f t="shared" si="0"/>
        <v>19.3359375</v>
      </c>
    </row>
    <row r="16" spans="1:4" ht="12.75">
      <c r="A16" s="2" t="s">
        <v>76</v>
      </c>
      <c r="B16" s="46">
        <v>305</v>
      </c>
      <c r="C16" s="46">
        <v>1712</v>
      </c>
      <c r="D16" s="41">
        <f t="shared" si="0"/>
        <v>17.815420560747665</v>
      </c>
    </row>
    <row r="17" spans="1:4" ht="12.75">
      <c r="A17" s="2" t="s">
        <v>77</v>
      </c>
      <c r="B17" s="46">
        <v>108</v>
      </c>
      <c r="C17" s="46">
        <v>549</v>
      </c>
      <c r="D17" s="41">
        <f t="shared" si="0"/>
        <v>19.672131147540984</v>
      </c>
    </row>
    <row r="18" spans="1:4" ht="12.75">
      <c r="A18" s="2" t="s">
        <v>78</v>
      </c>
      <c r="B18" s="46">
        <v>229</v>
      </c>
      <c r="C18" s="46">
        <v>1304</v>
      </c>
      <c r="D18" s="41">
        <f t="shared" si="0"/>
        <v>17.561349693251536</v>
      </c>
    </row>
    <row r="19" spans="1:4" ht="12.75">
      <c r="A19" s="2" t="s">
        <v>79</v>
      </c>
      <c r="B19" s="46">
        <v>155</v>
      </c>
      <c r="C19" s="46">
        <v>977</v>
      </c>
      <c r="D19" s="41">
        <f t="shared" si="0"/>
        <v>15.86489252814739</v>
      </c>
    </row>
    <row r="20" spans="1:4" ht="12.75">
      <c r="A20" s="2" t="s">
        <v>80</v>
      </c>
      <c r="B20" s="46">
        <v>238</v>
      </c>
      <c r="C20" s="46">
        <v>1238</v>
      </c>
      <c r="D20" s="41">
        <f t="shared" si="0"/>
        <v>19.22455573505654</v>
      </c>
    </row>
    <row r="21" spans="1:4" ht="12.75">
      <c r="A21" s="2" t="s">
        <v>81</v>
      </c>
      <c r="B21" s="46">
        <v>176</v>
      </c>
      <c r="C21" s="46">
        <v>1079</v>
      </c>
      <c r="D21" s="41">
        <f t="shared" si="0"/>
        <v>16.311399443929563</v>
      </c>
    </row>
    <row r="22" spans="1:4" ht="12.75">
      <c r="A22" s="2" t="s">
        <v>82</v>
      </c>
      <c r="B22" s="46">
        <v>87</v>
      </c>
      <c r="C22" s="46">
        <v>483</v>
      </c>
      <c r="D22" s="41">
        <f t="shared" si="0"/>
        <v>18.012422360248447</v>
      </c>
    </row>
    <row r="23" spans="1:4" ht="12.75">
      <c r="A23" s="2" t="s">
        <v>83</v>
      </c>
      <c r="B23" s="46">
        <v>21</v>
      </c>
      <c r="C23" s="46">
        <v>117</v>
      </c>
      <c r="D23" s="41">
        <f t="shared" si="0"/>
        <v>17.94871794871795</v>
      </c>
    </row>
    <row r="24" spans="1:4" ht="12.75">
      <c r="A24" s="2" t="s">
        <v>84</v>
      </c>
      <c r="B24" s="46">
        <v>535</v>
      </c>
      <c r="C24" s="46">
        <v>2651</v>
      </c>
      <c r="D24" s="41">
        <f t="shared" si="0"/>
        <v>20.18106374952848</v>
      </c>
    </row>
    <row r="25" spans="1:4" ht="12.75">
      <c r="A25" s="2" t="s">
        <v>85</v>
      </c>
      <c r="B25" s="46">
        <v>83</v>
      </c>
      <c r="C25" s="46">
        <v>452</v>
      </c>
      <c r="D25" s="41">
        <f t="shared" si="0"/>
        <v>18.36283185840708</v>
      </c>
    </row>
    <row r="26" spans="1:4" ht="12.75">
      <c r="A26" s="2" t="s">
        <v>86</v>
      </c>
      <c r="B26" s="46">
        <v>113</v>
      </c>
      <c r="C26" s="46">
        <v>636</v>
      </c>
      <c r="D26" s="41">
        <f t="shared" si="0"/>
        <v>17.767295597484274</v>
      </c>
    </row>
    <row r="27" spans="1:4" ht="12.75">
      <c r="A27" s="2" t="s">
        <v>87</v>
      </c>
      <c r="B27" s="46">
        <v>139</v>
      </c>
      <c r="C27" s="46">
        <v>767</v>
      </c>
      <c r="D27" s="41">
        <f t="shared" si="0"/>
        <v>18.122555410691003</v>
      </c>
    </row>
    <row r="28" spans="1:4" ht="12.75">
      <c r="A28" s="3" t="s">
        <v>88</v>
      </c>
      <c r="B28" s="46">
        <v>293</v>
      </c>
      <c r="C28" s="46">
        <v>1527</v>
      </c>
      <c r="D28" s="41">
        <f t="shared" si="0"/>
        <v>19.187950229207594</v>
      </c>
    </row>
    <row r="29" spans="1:4" ht="12.75">
      <c r="A29" s="2" t="s">
        <v>89</v>
      </c>
      <c r="B29" s="46">
        <v>17</v>
      </c>
      <c r="C29" s="46">
        <v>97</v>
      </c>
      <c r="D29" s="41">
        <f t="shared" si="0"/>
        <v>17.525773195876287</v>
      </c>
    </row>
    <row r="30" spans="1:4" ht="12.75">
      <c r="A30" s="2" t="s">
        <v>90</v>
      </c>
      <c r="B30" s="46">
        <v>139</v>
      </c>
      <c r="C30" s="46">
        <v>864</v>
      </c>
      <c r="D30" s="41">
        <f t="shared" si="0"/>
        <v>16.087962962962962</v>
      </c>
    </row>
    <row r="31" spans="1:4" ht="12.75">
      <c r="A31" s="2" t="s">
        <v>91</v>
      </c>
      <c r="B31" s="46">
        <v>197</v>
      </c>
      <c r="C31" s="46">
        <v>1019</v>
      </c>
      <c r="D31" s="41">
        <f t="shared" si="0"/>
        <v>19.332679097154074</v>
      </c>
    </row>
    <row r="32" spans="1:4" ht="12.75">
      <c r="A32" s="2" t="s">
        <v>92</v>
      </c>
      <c r="B32" s="46">
        <v>290</v>
      </c>
      <c r="C32" s="46">
        <v>1367</v>
      </c>
      <c r="D32" s="41">
        <f t="shared" si="0"/>
        <v>21.21433796634967</v>
      </c>
    </row>
    <row r="33" spans="1:4" ht="12.75">
      <c r="A33" s="2" t="s">
        <v>93</v>
      </c>
      <c r="B33" s="46">
        <v>210</v>
      </c>
      <c r="C33" s="46">
        <v>918</v>
      </c>
      <c r="D33" s="41">
        <f t="shared" si="0"/>
        <v>22.875816993464053</v>
      </c>
    </row>
    <row r="34" spans="1:4" ht="12.75">
      <c r="A34" s="2" t="s">
        <v>94</v>
      </c>
      <c r="B34" s="46">
        <v>241</v>
      </c>
      <c r="C34" s="46">
        <v>1239</v>
      </c>
      <c r="D34" s="41">
        <f t="shared" si="0"/>
        <v>19.451170298627925</v>
      </c>
    </row>
    <row r="35" spans="1:4" ht="12.75">
      <c r="A35" s="2" t="s">
        <v>95</v>
      </c>
      <c r="B35" s="46">
        <v>37</v>
      </c>
      <c r="C35" s="46">
        <v>187</v>
      </c>
      <c r="D35" s="41">
        <f t="shared" si="0"/>
        <v>19.786096256684495</v>
      </c>
    </row>
    <row r="36" spans="1:4" ht="12.75">
      <c r="A36" s="2" t="s">
        <v>96</v>
      </c>
      <c r="B36" s="46">
        <v>195</v>
      </c>
      <c r="C36" s="46">
        <v>1084</v>
      </c>
      <c r="D36" s="41">
        <f t="shared" si="0"/>
        <v>17.988929889298895</v>
      </c>
    </row>
    <row r="37" spans="1:4" ht="12.75">
      <c r="A37" s="2" t="s">
        <v>97</v>
      </c>
      <c r="B37" s="46">
        <v>3429</v>
      </c>
      <c r="C37" s="46">
        <v>20460</v>
      </c>
      <c r="D37" s="51">
        <f t="shared" si="0"/>
        <v>16.75953079178886</v>
      </c>
    </row>
    <row r="38" spans="1:4" ht="12.75">
      <c r="A38" s="2" t="s">
        <v>98</v>
      </c>
      <c r="B38" s="46">
        <v>137</v>
      </c>
      <c r="C38" s="46">
        <v>690</v>
      </c>
      <c r="D38" s="41">
        <f t="shared" si="0"/>
        <v>19.855072463768117</v>
      </c>
    </row>
    <row r="39" spans="1:4" ht="12.75">
      <c r="A39" s="2" t="s">
        <v>99</v>
      </c>
      <c r="B39" s="46">
        <v>102</v>
      </c>
      <c r="C39" s="46">
        <v>401</v>
      </c>
      <c r="D39" s="41">
        <f t="shared" si="0"/>
        <v>25.43640897755611</v>
      </c>
    </row>
    <row r="40" spans="1:4" ht="12.75">
      <c r="A40" s="2" t="s">
        <v>100</v>
      </c>
      <c r="B40" s="46">
        <v>269</v>
      </c>
      <c r="C40" s="46">
        <v>1341</v>
      </c>
      <c r="D40" s="41">
        <f t="shared" si="0"/>
        <v>20.05965697240865</v>
      </c>
    </row>
    <row r="41" spans="1:4" ht="12.75">
      <c r="A41" s="2" t="s">
        <v>101</v>
      </c>
      <c r="B41" s="46">
        <v>164</v>
      </c>
      <c r="C41" s="46">
        <v>778</v>
      </c>
      <c r="D41" s="41">
        <f t="shared" si="0"/>
        <v>21.079691516709513</v>
      </c>
    </row>
    <row r="42" spans="1:4" ht="12.75">
      <c r="A42" s="2" t="s">
        <v>102</v>
      </c>
      <c r="B42" s="46">
        <v>128</v>
      </c>
      <c r="C42" s="46">
        <v>663</v>
      </c>
      <c r="D42" s="41">
        <f t="shared" si="0"/>
        <v>19.306184012066367</v>
      </c>
    </row>
    <row r="43" spans="1:4" ht="12.75">
      <c r="A43" s="2" t="s">
        <v>103</v>
      </c>
      <c r="B43" s="46">
        <v>178</v>
      </c>
      <c r="C43" s="46">
        <v>1279</v>
      </c>
      <c r="D43" s="41">
        <f t="shared" si="0"/>
        <v>13.917122752150119</v>
      </c>
    </row>
    <row r="44" spans="1:4" ht="12.75">
      <c r="A44" s="2" t="s">
        <v>104</v>
      </c>
      <c r="B44" s="46">
        <v>467</v>
      </c>
      <c r="C44" s="46">
        <v>2543</v>
      </c>
      <c r="D44" s="41">
        <f t="shared" si="0"/>
        <v>18.364136846244595</v>
      </c>
    </row>
    <row r="45" spans="1:4" ht="12.75">
      <c r="A45" s="2" t="s">
        <v>105</v>
      </c>
      <c r="B45" s="46">
        <v>85</v>
      </c>
      <c r="C45" s="46">
        <v>516</v>
      </c>
      <c r="D45" s="41">
        <f t="shared" si="0"/>
        <v>16.472868217054263</v>
      </c>
    </row>
    <row r="46" spans="1:4" ht="12.75">
      <c r="A46" s="2" t="s">
        <v>106</v>
      </c>
      <c r="B46" s="46">
        <v>53</v>
      </c>
      <c r="C46" s="46">
        <v>280</v>
      </c>
      <c r="D46" s="41">
        <f t="shared" si="0"/>
        <v>18.928571428571427</v>
      </c>
    </row>
    <row r="47" spans="1:4" ht="12.75">
      <c r="A47" s="2" t="s">
        <v>107</v>
      </c>
      <c r="B47" s="46">
        <v>92</v>
      </c>
      <c r="C47" s="46">
        <v>425</v>
      </c>
      <c r="D47" s="41">
        <f t="shared" si="0"/>
        <v>21.64705882352941</v>
      </c>
    </row>
    <row r="48" spans="1:4" ht="12.75">
      <c r="A48" s="2" t="s">
        <v>108</v>
      </c>
      <c r="B48" s="46">
        <v>59</v>
      </c>
      <c r="C48" s="46">
        <v>395</v>
      </c>
      <c r="D48" s="41">
        <f t="shared" si="0"/>
        <v>14.936708860759493</v>
      </c>
    </row>
    <row r="49" spans="1:4" ht="12.75">
      <c r="A49" s="2" t="s">
        <v>109</v>
      </c>
      <c r="B49" s="46">
        <v>94</v>
      </c>
      <c r="C49" s="46">
        <v>462</v>
      </c>
      <c r="D49" s="41">
        <f t="shared" si="0"/>
        <v>20.346320346320347</v>
      </c>
    </row>
    <row r="50" spans="1:4" ht="12.75">
      <c r="A50" s="42" t="s">
        <v>0</v>
      </c>
      <c r="B50" s="43">
        <f>SUM(B5:B49)</f>
        <v>10393</v>
      </c>
      <c r="C50" s="43">
        <f>SUM(C5:C49)</f>
        <v>57861</v>
      </c>
      <c r="D50" s="44">
        <f t="shared" si="0"/>
        <v>17.962012409049276</v>
      </c>
    </row>
    <row r="51" ht="12.75">
      <c r="A51" s="45" t="s">
        <v>21</v>
      </c>
    </row>
  </sheetData>
  <sheetProtection/>
  <mergeCells count="2">
    <mergeCell ref="A1:D1"/>
    <mergeCell ref="A2:D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Michela Roma</dc:creator>
  <cp:keywords/>
  <dc:description>Dati estratti ed elaborati da Michela Roma</dc:description>
  <cp:lastModifiedBy>Michela Roma</cp:lastModifiedBy>
  <cp:lastPrinted>2012-07-24T10:02:33Z</cp:lastPrinted>
  <dcterms:created xsi:type="dcterms:W3CDTF">2006-10-17T11:02:02Z</dcterms:created>
  <dcterms:modified xsi:type="dcterms:W3CDTF">2012-12-07T11:27:34Z</dcterms:modified>
  <cp:category/>
  <cp:version/>
  <cp:contentType/>
  <cp:contentStatus/>
</cp:coreProperties>
</file>