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2" yWindow="4860" windowWidth="15336" windowHeight="4752" activeTab="0"/>
  </bookViews>
  <sheets>
    <sheet name="insolvenze" sheetId="1" r:id="rId1"/>
    <sheet name="assegni" sheetId="2" r:id="rId2"/>
    <sheet name="pagherò" sheetId="3" r:id="rId3"/>
    <sheet name="tratte" sheetId="4" r:id="rId4"/>
  </sheets>
  <definedNames/>
  <calcPr fullCalcOnLoad="1"/>
</workbook>
</file>

<file path=xl/sharedStrings.xml><?xml version="1.0" encoding="utf-8"?>
<sst xmlns="http://schemas.openxmlformats.org/spreadsheetml/2006/main" count="117" uniqueCount="29">
  <si>
    <t>n.</t>
  </si>
  <si>
    <t xml:space="preserve">fino  </t>
  </si>
  <si>
    <t>TOTALE</t>
  </si>
  <si>
    <t>in poi</t>
  </si>
  <si>
    <t>a   €</t>
  </si>
  <si>
    <t>da  €</t>
  </si>
  <si>
    <t xml:space="preserve">TAGLI  DEI  TITOLI </t>
  </si>
  <si>
    <t>Variazione %</t>
  </si>
  <si>
    <t>(importi in euro)</t>
  </si>
  <si>
    <t>ASSEGNI BANCARI PER TAGLIO DEI TITOLI PROTESTATI</t>
  </si>
  <si>
    <t>Fonte: Elaborazione Ufficio Studi - C.C.I.A.A. di Reggio Emilia su dati Ufficio Protesti</t>
  </si>
  <si>
    <t>Euro</t>
  </si>
  <si>
    <t>IN  PROVINCIA  DI REGGIO  EMILIA - anni 2010 e 2011</t>
  </si>
  <si>
    <t>PAGHERO' O VAGLIA CAMBIARI E TRATTE ACCETTATE PER TAGLIO DEI TITOLI PROTESTATI</t>
  </si>
  <si>
    <t xml:space="preserve">fino </t>
  </si>
  <si>
    <t>TRATTE NON ACCETTATE PER TAGLIO DEI TITOLI PROTESTATI</t>
  </si>
  <si>
    <t xml:space="preserve">INSOLVENZE  DEI  RESIDENTI  IN PROVINCIA  DI  REGGIO EMILIA  </t>
  </si>
  <si>
    <t xml:space="preserve">PER  TITOLO  DI  PROTESTO </t>
  </si>
  <si>
    <t>anni 2010 e 2011</t>
  </si>
  <si>
    <t>(valori  in  euro)</t>
  </si>
  <si>
    <t>ANNO</t>
  </si>
  <si>
    <t>TITOLI   ESECUTIVI</t>
  </si>
  <si>
    <t>TRATTE NON ACCETTATE</t>
  </si>
  <si>
    <t>TOTALE GENERALE</t>
  </si>
  <si>
    <t>PAGHERO' (VAGLIA CAMBIARI) E TRATTE ACCETTATE</t>
  </si>
  <si>
    <t>ASSEGNI BANCARI</t>
  </si>
  <si>
    <t>ammontare</t>
  </si>
  <si>
    <t xml:space="preserve"> </t>
  </si>
  <si>
    <t>variazione %         '011  su  '10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</si>
</sst>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3"/>
      <name val="Arial"/>
      <family val="0"/>
    </font>
    <font>
      <b/>
      <sz val="13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2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71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/>
    </xf>
    <xf numFmtId="3" fontId="1" fillId="0" borderId="10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1"/>
  <sheetViews>
    <sheetView tabSelected="1" zoomScalePageLayoutView="0" workbookViewId="0" topLeftCell="B1">
      <selection activeCell="B7" sqref="B7:C8"/>
    </sheetView>
  </sheetViews>
  <sheetFormatPr defaultColWidth="9.140625" defaultRowHeight="12.75"/>
  <cols>
    <col min="1" max="1" width="14.57421875" style="0" customWidth="1"/>
    <col min="2" max="2" width="10.28125" style="0" customWidth="1"/>
    <col min="3" max="3" width="15.140625" style="0" customWidth="1"/>
    <col min="4" max="4" width="8.00390625" style="0" customWidth="1"/>
    <col min="5" max="5" width="13.140625" style="0" customWidth="1"/>
    <col min="6" max="6" width="8.00390625" style="0" customWidth="1"/>
    <col min="7" max="7" width="13.7109375" style="0" customWidth="1"/>
    <col min="8" max="8" width="8.00390625" style="0" customWidth="1"/>
    <col min="9" max="9" width="13.140625" style="0" customWidth="1"/>
    <col min="10" max="10" width="8.00390625" style="0" customWidth="1"/>
    <col min="11" max="11" width="13.7109375" style="0" customWidth="1"/>
  </cols>
  <sheetData>
    <row r="1" spans="1:39" ht="12.75" customHeight="1">
      <c r="A1" s="32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</row>
    <row r="2" spans="1:39" ht="12.75" customHeight="1">
      <c r="A2" s="58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  <c r="AH2" s="2"/>
      <c r="AI2" s="2"/>
      <c r="AJ2" s="2"/>
      <c r="AK2" s="2"/>
      <c r="AL2" s="2"/>
      <c r="AM2" s="2"/>
    </row>
    <row r="3" spans="1:39" ht="12.75" customHeight="1">
      <c r="A3" s="59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"/>
      <c r="AG3" s="2"/>
      <c r="AH3" s="2"/>
      <c r="AI3" s="2"/>
      <c r="AJ3" s="2"/>
      <c r="AK3" s="2"/>
      <c r="AL3" s="2"/>
      <c r="AM3" s="2"/>
    </row>
    <row r="4" spans="1:39" ht="12.75" customHeight="1">
      <c r="A4" s="60" t="s">
        <v>19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"/>
      <c r="AG4" s="2"/>
      <c r="AH4" s="2"/>
      <c r="AI4" s="2"/>
      <c r="AJ4" s="2"/>
      <c r="AK4" s="2"/>
      <c r="AL4" s="2"/>
      <c r="AM4" s="2"/>
    </row>
    <row r="5" spans="1:39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"/>
      <c r="AG5" s="2"/>
      <c r="AH5" s="2"/>
      <c r="AI5" s="2"/>
      <c r="AJ5" s="2"/>
      <c r="AK5" s="2"/>
      <c r="AL5" s="2"/>
      <c r="AM5" s="2"/>
    </row>
    <row r="6" spans="1:39" ht="15">
      <c r="A6" s="61" t="s">
        <v>20</v>
      </c>
      <c r="B6" s="64" t="s">
        <v>21</v>
      </c>
      <c r="C6" s="65"/>
      <c r="D6" s="65"/>
      <c r="E6" s="65"/>
      <c r="F6" s="65"/>
      <c r="G6" s="66"/>
      <c r="H6" s="67" t="s">
        <v>22</v>
      </c>
      <c r="I6" s="68"/>
      <c r="J6" s="67" t="s">
        <v>23</v>
      </c>
      <c r="K6" s="6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"/>
      <c r="AG6" s="2"/>
      <c r="AH6" s="2"/>
      <c r="AI6" s="2"/>
      <c r="AJ6" s="2"/>
      <c r="AK6" s="2"/>
      <c r="AL6" s="2"/>
      <c r="AM6" s="2"/>
    </row>
    <row r="7" spans="1:39" ht="15" customHeight="1">
      <c r="A7" s="62"/>
      <c r="B7" s="73" t="s">
        <v>24</v>
      </c>
      <c r="C7" s="68"/>
      <c r="D7" s="67" t="s">
        <v>25</v>
      </c>
      <c r="E7" s="68"/>
      <c r="F7" s="67" t="s">
        <v>2</v>
      </c>
      <c r="G7" s="68"/>
      <c r="H7" s="69"/>
      <c r="I7" s="70"/>
      <c r="J7" s="69"/>
      <c r="K7" s="7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"/>
      <c r="AG7" s="2"/>
      <c r="AH7" s="2"/>
      <c r="AI7" s="2"/>
      <c r="AJ7" s="2"/>
      <c r="AK7" s="2"/>
      <c r="AL7" s="2"/>
      <c r="AM7" s="2"/>
    </row>
    <row r="8" spans="1:39" ht="15">
      <c r="A8" s="62"/>
      <c r="B8" s="71"/>
      <c r="C8" s="72"/>
      <c r="D8" s="71"/>
      <c r="E8" s="72"/>
      <c r="F8" s="71"/>
      <c r="G8" s="72"/>
      <c r="H8" s="71"/>
      <c r="I8" s="72"/>
      <c r="J8" s="71"/>
      <c r="K8" s="7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"/>
      <c r="AG8" s="2"/>
      <c r="AH8" s="2"/>
      <c r="AI8" s="2"/>
      <c r="AJ8" s="2"/>
      <c r="AK8" s="2"/>
      <c r="AL8" s="2"/>
      <c r="AM8" s="2"/>
    </row>
    <row r="9" spans="1:39" ht="15">
      <c r="A9" s="63"/>
      <c r="B9" s="24" t="s">
        <v>0</v>
      </c>
      <c r="C9" s="24" t="s">
        <v>26</v>
      </c>
      <c r="D9" s="24" t="s">
        <v>0</v>
      </c>
      <c r="E9" s="24" t="s">
        <v>26</v>
      </c>
      <c r="F9" s="24" t="s">
        <v>0</v>
      </c>
      <c r="G9" s="24" t="s">
        <v>26</v>
      </c>
      <c r="H9" s="24" t="s">
        <v>0</v>
      </c>
      <c r="I9" s="34" t="s">
        <v>26</v>
      </c>
      <c r="J9" s="24" t="s">
        <v>0</v>
      </c>
      <c r="K9" s="24" t="s">
        <v>26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"/>
      <c r="AG9" s="2"/>
      <c r="AH9" s="2"/>
      <c r="AI9" s="2"/>
      <c r="AJ9" s="2"/>
      <c r="AK9" s="2"/>
      <c r="AL9" s="2"/>
      <c r="AM9" s="2"/>
    </row>
    <row r="10" spans="1:39" ht="4.5" customHeight="1">
      <c r="A10" s="35"/>
      <c r="B10" s="36"/>
      <c r="C10" s="36"/>
      <c r="D10" s="36"/>
      <c r="E10" s="36"/>
      <c r="F10" s="36"/>
      <c r="G10" s="36"/>
      <c r="H10" s="37"/>
      <c r="I10" s="38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"/>
      <c r="AG10" s="2"/>
      <c r="AH10" s="2"/>
      <c r="AI10" s="2"/>
      <c r="AJ10" s="2"/>
      <c r="AK10" s="2"/>
      <c r="AL10" s="2"/>
      <c r="AM10" s="2"/>
    </row>
    <row r="11" spans="1:39" ht="15">
      <c r="A11" s="39" t="s">
        <v>27</v>
      </c>
      <c r="B11" s="1"/>
      <c r="C11" s="1"/>
      <c r="D11" s="1"/>
      <c r="E11" s="1"/>
      <c r="F11" s="1"/>
      <c r="G11" s="1"/>
      <c r="H11" s="1"/>
      <c r="I11" s="40"/>
      <c r="J11" s="1"/>
      <c r="K11" s="4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"/>
      <c r="AG11" s="2"/>
      <c r="AH11" s="2"/>
      <c r="AI11" s="2"/>
      <c r="AJ11" s="2"/>
      <c r="AK11" s="2"/>
      <c r="AL11" s="2"/>
      <c r="AM11" s="2"/>
    </row>
    <row r="12" spans="1:50" s="3" customFormat="1" ht="15">
      <c r="A12" s="41">
        <v>2010</v>
      </c>
      <c r="B12" s="9">
        <v>5187</v>
      </c>
      <c r="C12" s="16">
        <v>9149501.24</v>
      </c>
      <c r="D12" s="9">
        <v>3320</v>
      </c>
      <c r="E12" s="16">
        <v>16520014.27</v>
      </c>
      <c r="F12" s="9">
        <f>SUM(B12,D12)</f>
        <v>8507</v>
      </c>
      <c r="G12" s="16">
        <f>SUM(C12,E12)</f>
        <v>25669515.509999998</v>
      </c>
      <c r="H12" s="1">
        <v>212</v>
      </c>
      <c r="I12" s="16">
        <v>631829.64</v>
      </c>
      <c r="J12" s="9">
        <f>SUM(H12,F12)</f>
        <v>8719</v>
      </c>
      <c r="K12" s="16">
        <f>SUM(I12,G12)</f>
        <v>26301345.15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3"/>
      <c r="AG12" s="43"/>
      <c r="AH12" s="43"/>
      <c r="AI12" s="43"/>
      <c r="AJ12" s="43"/>
      <c r="AK12" s="43"/>
      <c r="AL12" s="43"/>
      <c r="AM12" s="43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</row>
    <row r="13" spans="1:41" s="1" customFormat="1" ht="15">
      <c r="A13" s="44"/>
      <c r="B13" s="9"/>
      <c r="C13" s="16"/>
      <c r="D13" s="9"/>
      <c r="E13" s="16"/>
      <c r="F13" s="9"/>
      <c r="G13" s="16"/>
      <c r="H13" s="9"/>
      <c r="I13" s="16"/>
      <c r="J13" s="9"/>
      <c r="K13" s="16"/>
      <c r="M13" s="9"/>
      <c r="O13" s="9"/>
      <c r="P13" s="9"/>
      <c r="Q13" s="9"/>
      <c r="R13" s="9"/>
      <c r="S13" s="9"/>
      <c r="T13" s="9"/>
      <c r="U13" s="9"/>
      <c r="V13" s="9"/>
      <c r="W13" s="45"/>
      <c r="X13" s="45"/>
      <c r="Y13" s="45"/>
      <c r="Z13" s="45"/>
      <c r="AA13" s="45"/>
      <c r="AB13" s="45"/>
      <c r="AC13" s="45"/>
      <c r="AD13" s="45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50" s="3" customFormat="1" ht="15">
      <c r="A14" s="41">
        <v>2011</v>
      </c>
      <c r="B14" s="9">
        <v>4731</v>
      </c>
      <c r="C14" s="16">
        <v>5840492.99</v>
      </c>
      <c r="D14" s="9">
        <v>2601</v>
      </c>
      <c r="E14" s="16">
        <v>10778017.3</v>
      </c>
      <c r="F14" s="9">
        <f>SUM(B14,D14)</f>
        <v>7332</v>
      </c>
      <c r="G14" s="16">
        <f>SUM(C14,E14)</f>
        <v>16618510.290000001</v>
      </c>
      <c r="H14" s="1">
        <v>106</v>
      </c>
      <c r="I14" s="16">
        <v>361839.52</v>
      </c>
      <c r="J14" s="9">
        <f>SUM(H14,F14)</f>
        <v>7438</v>
      </c>
      <c r="K14" s="16">
        <f>SUM(I14,G14)</f>
        <v>16980349.810000002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3"/>
      <c r="AG14" s="43"/>
      <c r="AH14" s="43"/>
      <c r="AI14" s="43"/>
      <c r="AJ14" s="43"/>
      <c r="AK14" s="43"/>
      <c r="AL14" s="43"/>
      <c r="AM14" s="43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</row>
    <row r="15" spans="1:39" s="5" customFormat="1" ht="15">
      <c r="A15" s="46"/>
      <c r="B15" s="47"/>
      <c r="C15" s="47"/>
      <c r="D15" s="47"/>
      <c r="E15" s="47"/>
      <c r="F15" s="47"/>
      <c r="G15" s="48"/>
      <c r="H15" s="9"/>
      <c r="I15" s="16"/>
      <c r="J15" s="47"/>
      <c r="K15" s="49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50"/>
      <c r="AG15" s="50"/>
      <c r="AH15" s="4"/>
      <c r="AI15" s="4"/>
      <c r="AJ15" s="4"/>
      <c r="AK15" s="4"/>
      <c r="AL15" s="4"/>
      <c r="AM15" s="4"/>
    </row>
    <row r="16" spans="1:39" s="53" customFormat="1" ht="26.25">
      <c r="A16" s="51" t="s">
        <v>28</v>
      </c>
      <c r="B16" s="52">
        <f>(B14/B12)*100-100</f>
        <v>-8.791208791208788</v>
      </c>
      <c r="C16" s="52">
        <f aca="true" t="shared" si="0" ref="C16:K16">(C14/C12)*100-100</f>
        <v>-36.165995972912725</v>
      </c>
      <c r="D16" s="52">
        <f t="shared" si="0"/>
        <v>-21.656626506024097</v>
      </c>
      <c r="E16" s="52">
        <f t="shared" si="0"/>
        <v>-34.757820884134134</v>
      </c>
      <c r="F16" s="52">
        <f t="shared" si="0"/>
        <v>-13.812154696132595</v>
      </c>
      <c r="G16" s="52">
        <f t="shared" si="0"/>
        <v>-35.25974308503807</v>
      </c>
      <c r="H16" s="52">
        <f t="shared" si="0"/>
        <v>-50</v>
      </c>
      <c r="I16" s="52">
        <f t="shared" si="0"/>
        <v>-42.73147426258762</v>
      </c>
      <c r="J16" s="52">
        <f t="shared" si="0"/>
        <v>-14.692051840807423</v>
      </c>
      <c r="K16" s="52">
        <f t="shared" si="0"/>
        <v>-35.43923433132848</v>
      </c>
      <c r="AF16" s="54"/>
      <c r="AG16" s="54"/>
      <c r="AH16" s="54"/>
      <c r="AI16" s="54"/>
      <c r="AJ16" s="54"/>
      <c r="AK16" s="54"/>
      <c r="AL16" s="54"/>
      <c r="AM16" s="54"/>
    </row>
    <row r="17" spans="1:39" ht="18.75" customHeight="1">
      <c r="A17" s="1" t="s">
        <v>10</v>
      </c>
      <c r="B17" s="1"/>
      <c r="C17" s="1"/>
      <c r="D17" s="1"/>
      <c r="E17" s="1"/>
      <c r="F17" s="1"/>
      <c r="G17" s="40"/>
      <c r="H17" s="1"/>
      <c r="I17" s="4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"/>
      <c r="AG17" s="2"/>
      <c r="AH17" s="2"/>
      <c r="AI17" s="2"/>
      <c r="AJ17" s="2"/>
      <c r="AK17" s="2"/>
      <c r="AL17" s="2"/>
      <c r="AM17" s="2"/>
    </row>
    <row r="18" spans="6:39" ht="15">
      <c r="F18" s="9"/>
      <c r="G18" s="16"/>
      <c r="H18" s="1"/>
      <c r="I18" s="4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"/>
      <c r="AG18" s="2"/>
      <c r="AH18" s="2"/>
      <c r="AI18" s="2"/>
      <c r="AJ18" s="2"/>
      <c r="AK18" s="2"/>
      <c r="AL18" s="2"/>
      <c r="AM18" s="2"/>
    </row>
    <row r="19" spans="1:31" ht="12.75">
      <c r="A19" s="55"/>
      <c r="B19" s="1"/>
      <c r="C19" s="1"/>
      <c r="D19" s="1"/>
      <c r="E19" s="1"/>
      <c r="F19" s="9"/>
      <c r="G19" s="16"/>
      <c r="H19" s="1"/>
      <c r="I19" s="4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55"/>
      <c r="B20" s="1"/>
      <c r="C20" s="1"/>
      <c r="D20" s="1"/>
      <c r="E20" s="1"/>
      <c r="F20" s="9"/>
      <c r="G20" s="1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55"/>
      <c r="B21" s="1"/>
      <c r="C21" s="1"/>
      <c r="D21" s="1"/>
      <c r="E21" s="1"/>
      <c r="F21" s="47"/>
      <c r="G21" s="4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55"/>
      <c r="B22" s="1"/>
      <c r="C22" s="1"/>
      <c r="D22" s="1"/>
      <c r="E22" s="8"/>
      <c r="F22" s="56"/>
      <c r="G22" s="5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5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5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5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5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5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5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5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5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5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>
      <c r="A32" s="5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>
      <c r="A33" s="5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11" ht="15">
      <c r="A48" s="2"/>
      <c r="B48" s="2"/>
      <c r="C48" s="57"/>
      <c r="D48" s="2"/>
      <c r="E48" s="57"/>
      <c r="F48" s="2"/>
      <c r="G48" s="57"/>
      <c r="H48" s="2"/>
      <c r="I48" s="57"/>
      <c r="J48" s="2"/>
      <c r="K48" s="57"/>
    </row>
    <row r="49" spans="1:11" ht="15">
      <c r="A49" s="2"/>
      <c r="B49" s="2"/>
      <c r="C49" s="57"/>
      <c r="D49" s="2"/>
      <c r="E49" s="57"/>
      <c r="F49" s="2"/>
      <c r="G49" s="57"/>
      <c r="H49" s="2"/>
      <c r="I49" s="57"/>
      <c r="J49" s="2"/>
      <c r="K49" s="57"/>
    </row>
    <row r="50" spans="1:11" ht="15">
      <c r="A50" s="2"/>
      <c r="B50" s="2"/>
      <c r="C50" s="57"/>
      <c r="D50" s="2"/>
      <c r="E50" s="57"/>
      <c r="F50" s="2"/>
      <c r="G50" s="57"/>
      <c r="H50" s="2"/>
      <c r="I50" s="57"/>
      <c r="J50" s="2"/>
      <c r="K50" s="57"/>
    </row>
    <row r="51" spans="1:11" ht="15">
      <c r="A51" s="2"/>
      <c r="B51" s="2"/>
      <c r="C51" s="57"/>
      <c r="D51" s="2"/>
      <c r="E51" s="57"/>
      <c r="F51" s="2"/>
      <c r="G51" s="57"/>
      <c r="H51" s="2"/>
      <c r="I51" s="57"/>
      <c r="J51" s="2"/>
      <c r="K51" s="57"/>
    </row>
    <row r="52" spans="1:11" ht="15">
      <c r="A52" s="2"/>
      <c r="B52" s="2"/>
      <c r="C52" s="57"/>
      <c r="D52" s="2"/>
      <c r="E52" s="57"/>
      <c r="F52" s="2"/>
      <c r="G52" s="57"/>
      <c r="H52" s="2"/>
      <c r="I52" s="57"/>
      <c r="J52" s="2"/>
      <c r="K52" s="57"/>
    </row>
    <row r="53" spans="1:11" ht="15">
      <c r="A53" s="2"/>
      <c r="B53" s="2"/>
      <c r="C53" s="57"/>
      <c r="D53" s="2"/>
      <c r="E53" s="57"/>
      <c r="F53" s="2"/>
      <c r="G53" s="57"/>
      <c r="H53" s="2"/>
      <c r="I53" s="57"/>
      <c r="J53" s="2"/>
      <c r="K53" s="57"/>
    </row>
    <row r="54" spans="1:11" ht="15">
      <c r="A54" s="2"/>
      <c r="B54" s="2"/>
      <c r="C54" s="57"/>
      <c r="D54" s="2"/>
      <c r="E54" s="57"/>
      <c r="F54" s="2"/>
      <c r="G54" s="57"/>
      <c r="H54" s="2"/>
      <c r="I54" s="57"/>
      <c r="J54" s="2"/>
      <c r="K54" s="57"/>
    </row>
    <row r="55" spans="1:11" ht="15">
      <c r="A55" s="2"/>
      <c r="B55" s="2"/>
      <c r="C55" s="57"/>
      <c r="D55" s="2"/>
      <c r="E55" s="57"/>
      <c r="F55" s="2"/>
      <c r="G55" s="57"/>
      <c r="H55" s="2"/>
      <c r="I55" s="57"/>
      <c r="J55" s="2"/>
      <c r="K55" s="57"/>
    </row>
    <row r="56" spans="1:11" ht="15">
      <c r="A56" s="2"/>
      <c r="B56" s="2"/>
      <c r="C56" s="57"/>
      <c r="D56" s="2"/>
      <c r="E56" s="57"/>
      <c r="F56" s="2"/>
      <c r="G56" s="57"/>
      <c r="H56" s="2"/>
      <c r="I56" s="57"/>
      <c r="J56" s="2"/>
      <c r="K56" s="57"/>
    </row>
    <row r="57" spans="1:11" ht="15">
      <c r="A57" s="2"/>
      <c r="B57" s="2"/>
      <c r="C57" s="57"/>
      <c r="D57" s="2"/>
      <c r="E57" s="57"/>
      <c r="F57" s="2"/>
      <c r="G57" s="57"/>
      <c r="H57" s="2"/>
      <c r="I57" s="57"/>
      <c r="J57" s="2"/>
      <c r="K57" s="57"/>
    </row>
    <row r="58" spans="1:11" ht="15">
      <c r="A58" s="2"/>
      <c r="B58" s="2"/>
      <c r="C58" s="57"/>
      <c r="D58" s="2"/>
      <c r="E58" s="57"/>
      <c r="F58" s="2"/>
      <c r="G58" s="57"/>
      <c r="H58" s="2"/>
      <c r="I58" s="57"/>
      <c r="J58" s="2"/>
      <c r="K58" s="57"/>
    </row>
    <row r="59" spans="1:11" ht="15">
      <c r="A59" s="2"/>
      <c r="B59" s="2"/>
      <c r="C59" s="57"/>
      <c r="D59" s="2"/>
      <c r="E59" s="57"/>
      <c r="F59" s="2"/>
      <c r="G59" s="57"/>
      <c r="H59" s="2"/>
      <c r="I59" s="57"/>
      <c r="J59" s="2"/>
      <c r="K59" s="57"/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</sheetData>
  <sheetProtection/>
  <mergeCells count="10">
    <mergeCell ref="A2:K2"/>
    <mergeCell ref="A3:K3"/>
    <mergeCell ref="A4:K4"/>
    <mergeCell ref="A6:A9"/>
    <mergeCell ref="B6:G6"/>
    <mergeCell ref="H6:I8"/>
    <mergeCell ref="J6:K8"/>
    <mergeCell ref="B7:C8"/>
    <mergeCell ref="D7:E8"/>
    <mergeCell ref="F7:G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140625" style="0" customWidth="1"/>
    <col min="2" max="2" width="11.00390625" style="0" customWidth="1"/>
    <col min="3" max="3" width="6.57421875" style="0" customWidth="1"/>
    <col min="4" max="4" width="12.00390625" style="0" customWidth="1"/>
    <col min="5" max="5" width="8.8515625" style="0" customWidth="1"/>
    <col min="6" max="6" width="17.140625" style="0" customWidth="1"/>
    <col min="7" max="7" width="8.00390625" style="0" customWidth="1"/>
    <col min="8" max="8" width="17.140625" style="0" customWidth="1"/>
    <col min="9" max="9" width="10.140625" style="0" customWidth="1"/>
    <col min="10" max="10" width="13.140625" style="0" customWidth="1"/>
    <col min="11" max="11" width="11.421875" style="0" bestFit="1" customWidth="1"/>
  </cols>
  <sheetData>
    <row r="1" spans="1:36" ht="15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>
      <c r="A2" s="58" t="s">
        <v>12</v>
      </c>
      <c r="B2" s="58"/>
      <c r="C2" s="58"/>
      <c r="D2" s="58"/>
      <c r="E2" s="58"/>
      <c r="F2" s="58"/>
      <c r="G2" s="58"/>
      <c r="H2" s="58"/>
      <c r="I2" s="58"/>
      <c r="J2" s="5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">
      <c r="A4" s="1"/>
      <c r="B4" s="1"/>
      <c r="C4" s="1"/>
      <c r="D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s="5" customFormat="1" ht="15">
      <c r="A5" s="76" t="s">
        <v>6</v>
      </c>
      <c r="B5" s="77"/>
      <c r="C5" s="77"/>
      <c r="D5" s="78"/>
      <c r="E5" s="64">
        <v>2010</v>
      </c>
      <c r="F5" s="66"/>
      <c r="G5" s="64">
        <v>2011</v>
      </c>
      <c r="H5" s="66"/>
      <c r="I5" s="64" t="s">
        <v>7</v>
      </c>
      <c r="J5" s="6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5">
      <c r="A6" s="79"/>
      <c r="B6" s="80"/>
      <c r="C6" s="80"/>
      <c r="D6" s="81"/>
      <c r="E6" s="24" t="s">
        <v>0</v>
      </c>
      <c r="F6" s="25" t="s">
        <v>11</v>
      </c>
      <c r="G6" s="24" t="s">
        <v>0</v>
      </c>
      <c r="H6" s="25" t="s">
        <v>11</v>
      </c>
      <c r="I6" s="24" t="s">
        <v>0</v>
      </c>
      <c r="J6" s="25" t="s">
        <v>11</v>
      </c>
      <c r="K6" s="6"/>
      <c r="L6" s="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2"/>
      <c r="AJ6" s="2"/>
    </row>
    <row r="7" spans="1:36" ht="15">
      <c r="A7" s="8"/>
      <c r="B7" s="8"/>
      <c r="C7" s="8"/>
      <c r="D7" s="8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21.75" customHeight="1">
      <c r="A8" s="9"/>
      <c r="B8" s="10" t="s">
        <v>1</v>
      </c>
      <c r="C8" s="10" t="s">
        <v>4</v>
      </c>
      <c r="D8" s="16">
        <v>150</v>
      </c>
      <c r="E8">
        <v>33</v>
      </c>
      <c r="F8" s="18">
        <v>3849.87</v>
      </c>
      <c r="G8">
        <v>36</v>
      </c>
      <c r="H8" s="18">
        <v>3719.86</v>
      </c>
      <c r="I8" s="28">
        <f>(G8/E8)*100-100</f>
        <v>9.09090909090908</v>
      </c>
      <c r="J8" s="29">
        <f>(H8/F8)*100-100</f>
        <v>-3.376997145358146</v>
      </c>
      <c r="K8" s="1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21.75" customHeight="1">
      <c r="A9" s="9" t="s">
        <v>5</v>
      </c>
      <c r="B9" s="16">
        <v>150</v>
      </c>
      <c r="C9" s="10" t="s">
        <v>4</v>
      </c>
      <c r="D9" s="21">
        <v>300</v>
      </c>
      <c r="E9">
        <v>96</v>
      </c>
      <c r="F9" s="18">
        <v>23041.3</v>
      </c>
      <c r="G9">
        <v>116</v>
      </c>
      <c r="H9" s="18">
        <v>27931.69</v>
      </c>
      <c r="I9" s="28">
        <f aca="true" t="shared" si="0" ref="I9:I15">(G9/E9)*100-100</f>
        <v>20.83333333333333</v>
      </c>
      <c r="J9" s="29">
        <f aca="true" t="shared" si="1" ref="J9:J15">(H9/F9)*100-100</f>
        <v>21.2244534813574</v>
      </c>
      <c r="K9" s="1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21.75" customHeight="1">
      <c r="A10" s="9" t="s">
        <v>5</v>
      </c>
      <c r="B10" s="16">
        <v>300</v>
      </c>
      <c r="C10" s="10" t="s">
        <v>4</v>
      </c>
      <c r="D10" s="21">
        <v>500</v>
      </c>
      <c r="E10">
        <v>162</v>
      </c>
      <c r="F10" s="18">
        <v>69072.19</v>
      </c>
      <c r="G10">
        <v>147</v>
      </c>
      <c r="H10" s="18">
        <v>62315.82</v>
      </c>
      <c r="I10" s="28">
        <f t="shared" si="0"/>
        <v>-9.259259259259252</v>
      </c>
      <c r="J10" s="29">
        <f t="shared" si="1"/>
        <v>-9.781606750850088</v>
      </c>
      <c r="K10" s="1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21.75" customHeight="1">
      <c r="A11" s="9" t="s">
        <v>5</v>
      </c>
      <c r="B11" s="16">
        <v>500</v>
      </c>
      <c r="C11" s="10" t="s">
        <v>4</v>
      </c>
      <c r="D11" s="21">
        <v>1000</v>
      </c>
      <c r="E11">
        <v>374</v>
      </c>
      <c r="F11" s="18">
        <v>300594.58</v>
      </c>
      <c r="G11">
        <v>367</v>
      </c>
      <c r="H11" s="18">
        <v>294506.24</v>
      </c>
      <c r="I11" s="28">
        <f t="shared" si="0"/>
        <v>-1.8716577540106982</v>
      </c>
      <c r="J11" s="29">
        <f t="shared" si="1"/>
        <v>-2.0254323946892328</v>
      </c>
      <c r="K11" s="1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21.75" customHeight="1">
      <c r="A12" s="9" t="s">
        <v>5</v>
      </c>
      <c r="B12" s="16">
        <v>1000</v>
      </c>
      <c r="C12" s="10" t="s">
        <v>4</v>
      </c>
      <c r="D12" s="21">
        <v>1500</v>
      </c>
      <c r="E12">
        <v>295</v>
      </c>
      <c r="F12" s="18">
        <v>382854.2</v>
      </c>
      <c r="G12">
        <v>240</v>
      </c>
      <c r="H12" s="18">
        <v>317456.43</v>
      </c>
      <c r="I12" s="28">
        <f t="shared" si="0"/>
        <v>-18.64406779661016</v>
      </c>
      <c r="J12" s="29">
        <f t="shared" si="1"/>
        <v>-17.08163838871299</v>
      </c>
      <c r="K12" s="1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21.75" customHeight="1">
      <c r="A13" s="9" t="s">
        <v>5</v>
      </c>
      <c r="B13" s="16">
        <v>1500</v>
      </c>
      <c r="C13" s="10" t="s">
        <v>4</v>
      </c>
      <c r="D13" s="21">
        <v>2500</v>
      </c>
      <c r="E13">
        <v>554</v>
      </c>
      <c r="F13" s="18">
        <v>1138844.94</v>
      </c>
      <c r="G13">
        <v>449</v>
      </c>
      <c r="H13" s="18">
        <v>929407.1</v>
      </c>
      <c r="I13" s="28">
        <f t="shared" si="0"/>
        <v>-18.95306859205776</v>
      </c>
      <c r="J13" s="29">
        <f t="shared" si="1"/>
        <v>-18.3903736710636</v>
      </c>
      <c r="K13" s="1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21.75" customHeight="1">
      <c r="A14" s="9" t="s">
        <v>5</v>
      </c>
      <c r="B14" s="16">
        <v>2500</v>
      </c>
      <c r="C14" s="10" t="s">
        <v>4</v>
      </c>
      <c r="D14" s="21">
        <v>5000</v>
      </c>
      <c r="E14">
        <v>975</v>
      </c>
      <c r="F14" s="18">
        <v>3729714.36</v>
      </c>
      <c r="G14">
        <v>766</v>
      </c>
      <c r="H14" s="18">
        <v>2940534.7</v>
      </c>
      <c r="I14" s="28">
        <f t="shared" si="0"/>
        <v>-21.43589743589743</v>
      </c>
      <c r="J14" s="29">
        <f t="shared" si="1"/>
        <v>-21.159251991619</v>
      </c>
      <c r="K14" s="1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11" ht="21.75" customHeight="1">
      <c r="A15" s="9" t="s">
        <v>5</v>
      </c>
      <c r="B15" s="21">
        <v>5000</v>
      </c>
      <c r="C15" s="10" t="s">
        <v>4</v>
      </c>
      <c r="D15" s="21">
        <v>100000.01</v>
      </c>
      <c r="E15" s="27">
        <v>827</v>
      </c>
      <c r="F15" s="18">
        <v>10070735.83</v>
      </c>
      <c r="G15" s="27">
        <v>478</v>
      </c>
      <c r="H15" s="18">
        <v>5863189.84</v>
      </c>
      <c r="I15" s="28">
        <f t="shared" si="0"/>
        <v>-42.20072551390568</v>
      </c>
      <c r="J15" s="29">
        <f t="shared" si="1"/>
        <v>-41.77992612482221</v>
      </c>
      <c r="K15" s="18"/>
    </row>
    <row r="16" spans="1:11" ht="21.75" customHeight="1">
      <c r="A16" s="9" t="s">
        <v>5</v>
      </c>
      <c r="B16" s="21">
        <v>100000.01</v>
      </c>
      <c r="C16" s="10" t="s">
        <v>3</v>
      </c>
      <c r="D16" s="9"/>
      <c r="E16">
        <v>4</v>
      </c>
      <c r="F16" s="18">
        <v>801307</v>
      </c>
      <c r="G16">
        <v>2</v>
      </c>
      <c r="H16" s="18">
        <v>338955.62</v>
      </c>
      <c r="I16" s="28">
        <f>(G16/E16)*100-100</f>
        <v>-50</v>
      </c>
      <c r="J16" s="29">
        <f>(H16/F16)*100-100</f>
        <v>-57.69965568752051</v>
      </c>
      <c r="K16" s="18"/>
    </row>
    <row r="17" spans="1:10" ht="12.75">
      <c r="A17" s="14"/>
      <c r="B17" s="15"/>
      <c r="C17" s="15"/>
      <c r="D17" s="14"/>
      <c r="E17" s="26"/>
      <c r="F17" s="26"/>
      <c r="G17" s="26"/>
      <c r="H17" s="26"/>
      <c r="I17" s="18"/>
      <c r="J17" s="16"/>
    </row>
    <row r="18" spans="1:10" s="11" customFormat="1" ht="21.75" customHeight="1">
      <c r="A18" s="75" t="s">
        <v>2</v>
      </c>
      <c r="B18" s="75"/>
      <c r="C18" s="75"/>
      <c r="D18" s="75"/>
      <c r="E18" s="20">
        <f>SUM(E8:E16)</f>
        <v>3320</v>
      </c>
      <c r="F18" s="19">
        <f>SUM(F8:F16)</f>
        <v>16520014.27</v>
      </c>
      <c r="G18" s="20">
        <f>SUM(G8:G16)</f>
        <v>2601</v>
      </c>
      <c r="H18" s="19">
        <f>SUM(H8:H16)</f>
        <v>10778017.299999999</v>
      </c>
      <c r="I18" s="19">
        <f>(G18/E18)*100-100</f>
        <v>-21.656626506024097</v>
      </c>
      <c r="J18" s="19">
        <f>(H18/F18)*100-100</f>
        <v>-34.75782088413415</v>
      </c>
    </row>
    <row r="19" spans="1:36" ht="18" customHeight="1">
      <c r="A19" s="74" t="s">
        <v>10</v>
      </c>
      <c r="B19" s="74"/>
      <c r="C19" s="74"/>
      <c r="D19" s="74"/>
      <c r="E19" s="74"/>
      <c r="F19" s="74"/>
      <c r="G19" s="74"/>
      <c r="H19" s="7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"/>
      <c r="AC19" s="2"/>
      <c r="AD19" s="2"/>
      <c r="AE19" s="2"/>
      <c r="AF19" s="2"/>
      <c r="AG19" s="2"/>
      <c r="AH19" s="2"/>
      <c r="AI19" s="2"/>
      <c r="AJ19" s="2"/>
    </row>
    <row r="20" spans="2:36" s="13" customFormat="1" ht="16.5">
      <c r="B20" s="3"/>
      <c r="C20" s="3"/>
      <c r="D20" s="3"/>
      <c r="E20" s="3"/>
      <c r="F20" s="2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5">
      <c r="A21" s="1"/>
      <c r="B21" s="1"/>
      <c r="C21" s="1"/>
      <c r="D21" s="1"/>
      <c r="E21" s="1"/>
      <c r="F21" s="23"/>
      <c r="G21" s="1"/>
      <c r="H21" s="1"/>
      <c r="I21" s="1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2"/>
      <c r="AC26" s="2"/>
      <c r="AD26" s="2"/>
      <c r="AE26" s="2"/>
      <c r="AF26" s="2"/>
      <c r="AG26" s="2"/>
      <c r="AH26" s="2"/>
      <c r="AI26" s="2"/>
      <c r="AJ26" s="2"/>
    </row>
    <row r="27" spans="1:2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</sheetData>
  <sheetProtection/>
  <mergeCells count="9">
    <mergeCell ref="A19:H19"/>
    <mergeCell ref="A18:D18"/>
    <mergeCell ref="I5:J5"/>
    <mergeCell ref="A1:J1"/>
    <mergeCell ref="A2:J2"/>
    <mergeCell ref="A3:J3"/>
    <mergeCell ref="A5:D6"/>
    <mergeCell ref="E5:F5"/>
    <mergeCell ref="G5:H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5.140625" style="0" customWidth="1"/>
    <col min="2" max="2" width="10.140625" style="0" bestFit="1" customWidth="1"/>
    <col min="3" max="3" width="6.57421875" style="0" customWidth="1"/>
    <col min="4" max="4" width="10.140625" style="0" bestFit="1" customWidth="1"/>
    <col min="5" max="5" width="8.8515625" style="0" customWidth="1"/>
    <col min="6" max="6" width="17.140625" style="0" customWidth="1"/>
    <col min="7" max="7" width="8.00390625" style="0" customWidth="1"/>
    <col min="8" max="8" width="17.140625" style="0" customWidth="1"/>
    <col min="9" max="9" width="10.140625" style="0" customWidth="1"/>
    <col min="10" max="10" width="13.140625" style="0" customWidth="1"/>
    <col min="11" max="11" width="11.421875" style="0" bestFit="1" customWidth="1"/>
  </cols>
  <sheetData>
    <row r="1" spans="1:36" ht="15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>
      <c r="A2" s="58" t="s">
        <v>12</v>
      </c>
      <c r="B2" s="58"/>
      <c r="C2" s="58"/>
      <c r="D2" s="58"/>
      <c r="E2" s="58"/>
      <c r="F2" s="58"/>
      <c r="G2" s="58"/>
      <c r="H2" s="58"/>
      <c r="I2" s="58"/>
      <c r="J2" s="5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">
      <c r="A4" s="1"/>
      <c r="B4" s="1"/>
      <c r="C4" s="1"/>
      <c r="D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s="5" customFormat="1" ht="15">
      <c r="A5" s="76" t="s">
        <v>6</v>
      </c>
      <c r="B5" s="77"/>
      <c r="C5" s="77"/>
      <c r="D5" s="78"/>
      <c r="E5" s="64">
        <v>2010</v>
      </c>
      <c r="F5" s="66"/>
      <c r="G5" s="64">
        <v>2011</v>
      </c>
      <c r="H5" s="66"/>
      <c r="I5" s="64" t="s">
        <v>7</v>
      </c>
      <c r="J5" s="6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5">
      <c r="A6" s="79"/>
      <c r="B6" s="80"/>
      <c r="C6" s="80"/>
      <c r="D6" s="81"/>
      <c r="E6" s="24" t="s">
        <v>0</v>
      </c>
      <c r="F6" s="25" t="s">
        <v>11</v>
      </c>
      <c r="G6" s="24" t="s">
        <v>0</v>
      </c>
      <c r="H6" s="25" t="s">
        <v>11</v>
      </c>
      <c r="I6" s="24" t="s">
        <v>0</v>
      </c>
      <c r="J6" s="25" t="s">
        <v>11</v>
      </c>
      <c r="K6" s="6"/>
      <c r="L6" s="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2"/>
      <c r="AJ6" s="2"/>
    </row>
    <row r="7" spans="1:36" ht="15">
      <c r="A7" s="8"/>
      <c r="B7" s="8"/>
      <c r="C7" s="8"/>
      <c r="D7" s="8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21.75" customHeight="1">
      <c r="A8" s="9"/>
      <c r="B8" s="10" t="s">
        <v>14</v>
      </c>
      <c r="C8" s="10" t="s">
        <v>4</v>
      </c>
      <c r="D8" s="16">
        <v>150</v>
      </c>
      <c r="E8">
        <v>954</v>
      </c>
      <c r="F8" s="18">
        <v>105372.18</v>
      </c>
      <c r="G8" s="27">
        <v>1129</v>
      </c>
      <c r="H8" s="18">
        <v>123692.69</v>
      </c>
      <c r="I8" s="28">
        <f>(G8/E8)*100-100</f>
        <v>18.343815513626822</v>
      </c>
      <c r="J8" s="29">
        <f>(H8/F8)*100-100</f>
        <v>17.386477151749176</v>
      </c>
      <c r="K8" s="1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21.75" customHeight="1">
      <c r="A9" s="9" t="s">
        <v>5</v>
      </c>
      <c r="B9" s="16">
        <v>150.01</v>
      </c>
      <c r="C9" s="10" t="s">
        <v>4</v>
      </c>
      <c r="D9" s="21">
        <v>300</v>
      </c>
      <c r="E9" s="27">
        <v>987</v>
      </c>
      <c r="F9" s="18">
        <v>222740.21</v>
      </c>
      <c r="G9" s="27">
        <v>1026</v>
      </c>
      <c r="H9" s="18">
        <v>230678.28</v>
      </c>
      <c r="I9" s="28">
        <f aca="true" t="shared" si="0" ref="I9:J15">(G9/E9)*100-100</f>
        <v>3.951367781155014</v>
      </c>
      <c r="J9" s="29">
        <f t="shared" si="0"/>
        <v>3.5638244212843375</v>
      </c>
      <c r="K9" s="1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21.75" customHeight="1">
      <c r="A10" s="9" t="s">
        <v>5</v>
      </c>
      <c r="B10" s="16">
        <v>300.01</v>
      </c>
      <c r="C10" s="10" t="s">
        <v>4</v>
      </c>
      <c r="D10" s="21">
        <v>500</v>
      </c>
      <c r="E10">
        <v>765</v>
      </c>
      <c r="F10" s="18">
        <v>327157.08</v>
      </c>
      <c r="G10">
        <v>715</v>
      </c>
      <c r="H10" s="18">
        <v>308376.19</v>
      </c>
      <c r="I10" s="28">
        <f t="shared" si="0"/>
        <v>-6.535947712418306</v>
      </c>
      <c r="J10" s="29">
        <f t="shared" si="0"/>
        <v>-5.740633826417579</v>
      </c>
      <c r="K10" s="1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21.75" customHeight="1">
      <c r="A11" s="9" t="s">
        <v>5</v>
      </c>
      <c r="B11" s="16">
        <v>500.01</v>
      </c>
      <c r="C11" s="10" t="s">
        <v>4</v>
      </c>
      <c r="D11" s="21">
        <v>1000</v>
      </c>
      <c r="E11">
        <v>842</v>
      </c>
      <c r="F11" s="18">
        <v>687404.18</v>
      </c>
      <c r="G11">
        <v>689</v>
      </c>
      <c r="H11" s="18">
        <v>540235.76</v>
      </c>
      <c r="I11" s="28">
        <f t="shared" si="0"/>
        <v>-18.17102137767222</v>
      </c>
      <c r="J11" s="29">
        <f t="shared" si="0"/>
        <v>-21.409299547756603</v>
      </c>
      <c r="K11" s="1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21.75" customHeight="1">
      <c r="A12" s="9" t="s">
        <v>5</v>
      </c>
      <c r="B12" s="16">
        <v>1000.01</v>
      </c>
      <c r="C12" s="10" t="s">
        <v>4</v>
      </c>
      <c r="D12" s="21">
        <v>1500</v>
      </c>
      <c r="E12">
        <v>329</v>
      </c>
      <c r="F12" s="18">
        <v>419433.84</v>
      </c>
      <c r="G12">
        <v>257</v>
      </c>
      <c r="H12" s="18">
        <v>341335.47</v>
      </c>
      <c r="I12" s="28">
        <f t="shared" si="0"/>
        <v>-21.884498480243167</v>
      </c>
      <c r="J12" s="29">
        <f t="shared" si="0"/>
        <v>-18.619949692185074</v>
      </c>
      <c r="K12" s="1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21.75" customHeight="1">
      <c r="A13" s="9" t="s">
        <v>5</v>
      </c>
      <c r="B13" s="16">
        <v>1500.01</v>
      </c>
      <c r="C13" s="10" t="s">
        <v>4</v>
      </c>
      <c r="D13" s="21">
        <v>2500</v>
      </c>
      <c r="E13">
        <v>607</v>
      </c>
      <c r="F13" s="18">
        <v>1238777.11</v>
      </c>
      <c r="G13">
        <v>400</v>
      </c>
      <c r="H13" s="18">
        <v>849625.89</v>
      </c>
      <c r="I13" s="28">
        <f t="shared" si="0"/>
        <v>-34.10214168039539</v>
      </c>
      <c r="J13" s="29">
        <f t="shared" si="0"/>
        <v>-31.414143582294642</v>
      </c>
      <c r="K13" s="1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21.75" customHeight="1">
      <c r="A14" s="9" t="s">
        <v>5</v>
      </c>
      <c r="B14" s="16">
        <v>2500.01</v>
      </c>
      <c r="C14" s="10" t="s">
        <v>4</v>
      </c>
      <c r="D14" s="21">
        <v>5000</v>
      </c>
      <c r="E14">
        <v>397</v>
      </c>
      <c r="F14" s="18">
        <v>1449239.72</v>
      </c>
      <c r="G14">
        <v>354</v>
      </c>
      <c r="H14" s="18">
        <v>1285767.55</v>
      </c>
      <c r="I14" s="28">
        <f t="shared" si="0"/>
        <v>-10.831234256926948</v>
      </c>
      <c r="J14" s="29">
        <f t="shared" si="0"/>
        <v>-11.279857137782557</v>
      </c>
      <c r="K14" s="1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11" ht="21.75" customHeight="1">
      <c r="A15" s="9" t="s">
        <v>5</v>
      </c>
      <c r="B15" s="21">
        <v>5000.01</v>
      </c>
      <c r="C15" s="10" t="s">
        <v>4</v>
      </c>
      <c r="D15" s="16">
        <v>100000</v>
      </c>
      <c r="E15">
        <v>306</v>
      </c>
      <c r="F15" s="18">
        <v>4699376.92</v>
      </c>
      <c r="G15">
        <v>158</v>
      </c>
      <c r="H15" s="18">
        <v>1756780.06</v>
      </c>
      <c r="I15" s="28">
        <f t="shared" si="0"/>
        <v>-48.366013071895416</v>
      </c>
      <c r="J15" s="29">
        <f t="shared" si="0"/>
        <v>-62.6167449449873</v>
      </c>
      <c r="K15" s="18"/>
    </row>
    <row r="16" spans="1:11" ht="21.75" customHeight="1">
      <c r="A16" s="9" t="s">
        <v>5</v>
      </c>
      <c r="B16" s="21">
        <v>100000.01</v>
      </c>
      <c r="C16" s="10" t="s">
        <v>3</v>
      </c>
      <c r="D16" s="9"/>
      <c r="E16" s="27"/>
      <c r="F16" s="18"/>
      <c r="G16" s="27">
        <v>3</v>
      </c>
      <c r="H16" s="18">
        <v>404001.1</v>
      </c>
      <c r="I16" s="28"/>
      <c r="J16" s="29"/>
      <c r="K16" s="18"/>
    </row>
    <row r="17" spans="1:10" ht="12.75">
      <c r="A17" s="14"/>
      <c r="B17" s="15"/>
      <c r="C17" s="15"/>
      <c r="D17" s="14"/>
      <c r="I17" s="18"/>
      <c r="J17" s="16"/>
    </row>
    <row r="18" spans="1:10" s="11" customFormat="1" ht="21.75" customHeight="1">
      <c r="A18" s="75" t="s">
        <v>2</v>
      </c>
      <c r="B18" s="75"/>
      <c r="C18" s="75"/>
      <c r="D18" s="75"/>
      <c r="E18" s="20">
        <f>SUM(E8:E16)</f>
        <v>5187</v>
      </c>
      <c r="F18" s="19">
        <f>SUM(F8:F16)</f>
        <v>9149501.24</v>
      </c>
      <c r="G18" s="20">
        <f>SUM(G8:G16)</f>
        <v>4731</v>
      </c>
      <c r="H18" s="19">
        <f>SUM(H8:H16)</f>
        <v>5840492.99</v>
      </c>
      <c r="I18" s="19">
        <f>(G18/E18)*100-100</f>
        <v>-8.791208791208788</v>
      </c>
      <c r="J18" s="19">
        <f>(H18/F18)*100-100</f>
        <v>-36.165995972912725</v>
      </c>
    </row>
    <row r="19" spans="1:36" ht="18" customHeight="1">
      <c r="A19" s="1" t="s">
        <v>10</v>
      </c>
      <c r="B19" s="30"/>
      <c r="C19" s="30"/>
      <c r="D19" s="30"/>
      <c r="E19" s="30"/>
      <c r="F19" s="31"/>
      <c r="G19" s="31"/>
      <c r="H19" s="3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"/>
      <c r="AC19" s="2"/>
      <c r="AD19" s="2"/>
      <c r="AE19" s="2"/>
      <c r="AF19" s="2"/>
      <c r="AG19" s="2"/>
      <c r="AH19" s="2"/>
      <c r="AI19" s="2"/>
      <c r="AJ19" s="2"/>
    </row>
    <row r="20" spans="2:36" s="13" customFormat="1" ht="16.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2"/>
      <c r="AC26" s="2"/>
      <c r="AD26" s="2"/>
      <c r="AE26" s="2"/>
      <c r="AF26" s="2"/>
      <c r="AG26" s="2"/>
      <c r="AH26" s="2"/>
      <c r="AI26" s="2"/>
      <c r="AJ26" s="2"/>
    </row>
    <row r="27" spans="1:2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</sheetData>
  <sheetProtection/>
  <mergeCells count="8">
    <mergeCell ref="A18:D18"/>
    <mergeCell ref="A1:J1"/>
    <mergeCell ref="A2:J2"/>
    <mergeCell ref="A3:J3"/>
    <mergeCell ref="A5:D6"/>
    <mergeCell ref="E5:F5"/>
    <mergeCell ref="G5:H5"/>
    <mergeCell ref="I5:J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9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5.140625" style="0" customWidth="1"/>
    <col min="2" max="2" width="10.140625" style="0" bestFit="1" customWidth="1"/>
    <col min="3" max="3" width="6.57421875" style="0" customWidth="1"/>
    <col min="4" max="4" width="10.140625" style="0" bestFit="1" customWidth="1"/>
    <col min="5" max="5" width="8.8515625" style="0" customWidth="1"/>
    <col min="6" max="6" width="17.140625" style="0" customWidth="1"/>
    <col min="7" max="7" width="8.00390625" style="0" customWidth="1"/>
    <col min="8" max="8" width="17.140625" style="0" customWidth="1"/>
    <col min="9" max="9" width="10.140625" style="0" customWidth="1"/>
    <col min="10" max="10" width="13.140625" style="0" customWidth="1"/>
    <col min="11" max="11" width="11.421875" style="0" bestFit="1" customWidth="1"/>
  </cols>
  <sheetData>
    <row r="1" spans="1:36" ht="15">
      <c r="A1" s="58" t="s">
        <v>15</v>
      </c>
      <c r="B1" s="58"/>
      <c r="C1" s="58"/>
      <c r="D1" s="58"/>
      <c r="E1" s="58"/>
      <c r="F1" s="58"/>
      <c r="G1" s="58"/>
      <c r="H1" s="58"/>
      <c r="I1" s="58"/>
      <c r="J1" s="5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>
      <c r="A2" s="58" t="s">
        <v>12</v>
      </c>
      <c r="B2" s="58"/>
      <c r="C2" s="58"/>
      <c r="D2" s="58"/>
      <c r="E2" s="58"/>
      <c r="F2" s="58"/>
      <c r="G2" s="58"/>
      <c r="H2" s="58"/>
      <c r="I2" s="58"/>
      <c r="J2" s="5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">
      <c r="A4" s="1"/>
      <c r="B4" s="1"/>
      <c r="C4" s="1"/>
      <c r="D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s="5" customFormat="1" ht="15">
      <c r="A5" s="76" t="s">
        <v>6</v>
      </c>
      <c r="B5" s="77"/>
      <c r="C5" s="77"/>
      <c r="D5" s="78"/>
      <c r="E5" s="64">
        <v>2010</v>
      </c>
      <c r="F5" s="66"/>
      <c r="G5" s="64">
        <v>2011</v>
      </c>
      <c r="H5" s="66"/>
      <c r="I5" s="64" t="s">
        <v>7</v>
      </c>
      <c r="J5" s="6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5">
      <c r="A6" s="79"/>
      <c r="B6" s="80"/>
      <c r="C6" s="80"/>
      <c r="D6" s="81"/>
      <c r="E6" s="24" t="s">
        <v>0</v>
      </c>
      <c r="F6" s="25" t="s">
        <v>11</v>
      </c>
      <c r="G6" s="24" t="s">
        <v>0</v>
      </c>
      <c r="H6" s="25" t="s">
        <v>11</v>
      </c>
      <c r="I6" s="24" t="s">
        <v>0</v>
      </c>
      <c r="J6" s="25" t="s">
        <v>11</v>
      </c>
      <c r="K6" s="6"/>
      <c r="L6" s="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2"/>
      <c r="AJ6" s="2"/>
    </row>
    <row r="7" spans="1:36" ht="15">
      <c r="A7" s="8"/>
      <c r="B7" s="8"/>
      <c r="C7" s="8"/>
      <c r="D7" s="8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21.75" customHeight="1">
      <c r="A8" s="9"/>
      <c r="B8" s="10" t="s">
        <v>14</v>
      </c>
      <c r="C8" s="10" t="s">
        <v>4</v>
      </c>
      <c r="D8" s="16">
        <v>150</v>
      </c>
      <c r="E8">
        <v>45</v>
      </c>
      <c r="F8" s="18">
        <v>4705.68</v>
      </c>
      <c r="G8">
        <v>42</v>
      </c>
      <c r="H8" s="18">
        <v>4480</v>
      </c>
      <c r="I8" s="28">
        <f>(G8/E8)*100-100</f>
        <v>-6.666666666666671</v>
      </c>
      <c r="J8" s="29">
        <f>(H8/F8)*100-100</f>
        <v>-4.795906223967634</v>
      </c>
      <c r="K8" s="1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21.75" customHeight="1">
      <c r="A9" s="9" t="s">
        <v>5</v>
      </c>
      <c r="B9" s="16">
        <v>150.01</v>
      </c>
      <c r="C9" s="10" t="s">
        <v>4</v>
      </c>
      <c r="D9" s="21">
        <v>300</v>
      </c>
      <c r="E9">
        <v>17</v>
      </c>
      <c r="F9" s="18">
        <v>4359.64</v>
      </c>
      <c r="G9">
        <v>6</v>
      </c>
      <c r="H9" s="18">
        <v>1200</v>
      </c>
      <c r="I9" s="28">
        <f aca="true" t="shared" si="0" ref="I9:J15">(G9/E9)*100-100</f>
        <v>-64.70588235294117</v>
      </c>
      <c r="J9" s="29">
        <f t="shared" si="0"/>
        <v>-72.47479149654559</v>
      </c>
      <c r="K9" s="1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21.75" customHeight="1">
      <c r="A10" s="9" t="s">
        <v>5</v>
      </c>
      <c r="B10" s="16">
        <v>300.01</v>
      </c>
      <c r="C10" s="10" t="s">
        <v>4</v>
      </c>
      <c r="D10" s="21">
        <v>500</v>
      </c>
      <c r="E10">
        <v>9</v>
      </c>
      <c r="F10" s="18">
        <v>3653.85</v>
      </c>
      <c r="G10">
        <v>4</v>
      </c>
      <c r="H10" s="18">
        <v>1539.58</v>
      </c>
      <c r="I10" s="28">
        <f t="shared" si="0"/>
        <v>-55.55555555555556</v>
      </c>
      <c r="J10" s="29">
        <f t="shared" si="0"/>
        <v>-57.86417066929403</v>
      </c>
      <c r="K10" s="1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21.75" customHeight="1">
      <c r="A11" s="9" t="s">
        <v>5</v>
      </c>
      <c r="B11" s="16">
        <v>500.01</v>
      </c>
      <c r="C11" s="10" t="s">
        <v>4</v>
      </c>
      <c r="D11" s="21">
        <v>1000</v>
      </c>
      <c r="E11">
        <v>23</v>
      </c>
      <c r="F11" s="18">
        <v>17807.25</v>
      </c>
      <c r="G11">
        <v>14</v>
      </c>
      <c r="H11" s="18">
        <v>10611.82</v>
      </c>
      <c r="I11" s="28">
        <f t="shared" si="0"/>
        <v>-39.13043478260869</v>
      </c>
      <c r="J11" s="29">
        <f t="shared" si="0"/>
        <v>-40.40730601300032</v>
      </c>
      <c r="K11" s="1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21.75" customHeight="1">
      <c r="A12" s="9" t="s">
        <v>5</v>
      </c>
      <c r="B12" s="16">
        <v>1000.01</v>
      </c>
      <c r="C12" s="10" t="s">
        <v>4</v>
      </c>
      <c r="D12" s="21">
        <v>1500</v>
      </c>
      <c r="E12">
        <v>23</v>
      </c>
      <c r="F12" s="18">
        <v>30186.6</v>
      </c>
      <c r="G12">
        <v>2</v>
      </c>
      <c r="H12" s="18">
        <v>2864.8</v>
      </c>
      <c r="I12" s="28">
        <f t="shared" si="0"/>
        <v>-91.30434782608695</v>
      </c>
      <c r="J12" s="29">
        <f t="shared" si="0"/>
        <v>-90.50969635533647</v>
      </c>
      <c r="K12" s="1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21.75" customHeight="1">
      <c r="A13" s="9" t="s">
        <v>5</v>
      </c>
      <c r="B13" s="16">
        <v>1500.01</v>
      </c>
      <c r="C13" s="10" t="s">
        <v>4</v>
      </c>
      <c r="D13" s="21">
        <v>2500</v>
      </c>
      <c r="E13">
        <v>43</v>
      </c>
      <c r="F13" s="18">
        <v>86216.4</v>
      </c>
      <c r="G13">
        <v>10</v>
      </c>
      <c r="H13" s="18">
        <v>20116.47</v>
      </c>
      <c r="I13" s="28">
        <f t="shared" si="0"/>
        <v>-76.74418604651163</v>
      </c>
      <c r="J13" s="29">
        <f t="shared" si="0"/>
        <v>-76.6674669784403</v>
      </c>
      <c r="K13" s="1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21.75" customHeight="1">
      <c r="A14" s="9" t="s">
        <v>5</v>
      </c>
      <c r="B14" s="16">
        <v>2500.01</v>
      </c>
      <c r="C14" s="10" t="s">
        <v>4</v>
      </c>
      <c r="D14" s="21">
        <v>5000</v>
      </c>
      <c r="E14">
        <v>21</v>
      </c>
      <c r="F14" s="18">
        <v>79060.48</v>
      </c>
      <c r="G14">
        <v>15</v>
      </c>
      <c r="H14" s="18">
        <v>48832.02</v>
      </c>
      <c r="I14" s="28">
        <f t="shared" si="0"/>
        <v>-28.57142857142857</v>
      </c>
      <c r="J14" s="29">
        <f t="shared" si="0"/>
        <v>-38.23460216785934</v>
      </c>
      <c r="K14" s="1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11" ht="21.75" customHeight="1">
      <c r="A15" s="9" t="s">
        <v>5</v>
      </c>
      <c r="B15" s="21">
        <v>5000.01</v>
      </c>
      <c r="C15" s="10" t="s">
        <v>4</v>
      </c>
      <c r="D15" s="16">
        <v>100000</v>
      </c>
      <c r="E15">
        <v>31</v>
      </c>
      <c r="F15" s="18">
        <v>405839.74</v>
      </c>
      <c r="G15">
        <v>13</v>
      </c>
      <c r="H15" s="18">
        <v>272194.83</v>
      </c>
      <c r="I15" s="28">
        <f t="shared" si="0"/>
        <v>-58.064516129032256</v>
      </c>
      <c r="J15" s="29">
        <f t="shared" si="0"/>
        <v>-32.9304641285252</v>
      </c>
      <c r="K15" s="18"/>
    </row>
    <row r="16" spans="1:11" ht="21.75" customHeight="1">
      <c r="A16" s="9" t="s">
        <v>5</v>
      </c>
      <c r="B16" s="21">
        <v>100000.01</v>
      </c>
      <c r="C16" s="10" t="s">
        <v>3</v>
      </c>
      <c r="D16" s="16"/>
      <c r="F16" s="18"/>
      <c r="H16" s="18"/>
      <c r="I16" s="18"/>
      <c r="J16" s="16"/>
      <c r="K16" s="18"/>
    </row>
    <row r="17" spans="1:10" ht="12.75">
      <c r="A17" s="14"/>
      <c r="B17" s="15"/>
      <c r="C17" s="15"/>
      <c r="D17" s="14"/>
      <c r="E17" s="26"/>
      <c r="F17" s="26"/>
      <c r="G17" s="26"/>
      <c r="H17" s="26"/>
      <c r="I17" s="18"/>
      <c r="J17" s="16"/>
    </row>
    <row r="18" spans="1:10" s="11" customFormat="1" ht="21.75" customHeight="1">
      <c r="A18" s="75" t="s">
        <v>2</v>
      </c>
      <c r="B18" s="75"/>
      <c r="C18" s="75"/>
      <c r="D18" s="75"/>
      <c r="E18" s="20">
        <f>SUM(E8:E16)</f>
        <v>212</v>
      </c>
      <c r="F18" s="19">
        <f>SUM(F8:F16)</f>
        <v>631829.6399999999</v>
      </c>
      <c r="G18" s="20">
        <f>SUM(G8:G16)</f>
        <v>106</v>
      </c>
      <c r="H18" s="19">
        <f>SUM(H8:H16)</f>
        <v>361839.52</v>
      </c>
      <c r="I18" s="19">
        <f>(G18/E18)*100-100</f>
        <v>-50</v>
      </c>
      <c r="J18" s="19">
        <f>(H18/F18)*100-100</f>
        <v>-42.73147426258761</v>
      </c>
    </row>
    <row r="19" spans="1:36" ht="18" customHeight="1">
      <c r="A19" s="74" t="s">
        <v>10</v>
      </c>
      <c r="B19" s="74"/>
      <c r="C19" s="74"/>
      <c r="D19" s="74"/>
      <c r="E19" s="74"/>
      <c r="F19" s="74"/>
      <c r="G19" s="74"/>
      <c r="H19" s="7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"/>
      <c r="AC19" s="2"/>
      <c r="AD19" s="2"/>
      <c r="AE19" s="2"/>
      <c r="AF19" s="2"/>
      <c r="AG19" s="2"/>
      <c r="AH19" s="2"/>
      <c r="AI19" s="2"/>
      <c r="AJ19" s="2"/>
    </row>
    <row r="20" spans="2:36" s="13" customFormat="1" ht="16.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2"/>
      <c r="AC26" s="2"/>
      <c r="AD26" s="2"/>
      <c r="AE26" s="2"/>
      <c r="AF26" s="2"/>
      <c r="AG26" s="2"/>
      <c r="AH26" s="2"/>
      <c r="AI26" s="2"/>
      <c r="AJ26" s="2"/>
    </row>
    <row r="27" spans="1:2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</sheetData>
  <sheetProtection/>
  <mergeCells count="9">
    <mergeCell ref="A18:D18"/>
    <mergeCell ref="A19:H19"/>
    <mergeCell ref="A1:J1"/>
    <mergeCell ref="A2:J2"/>
    <mergeCell ref="A3:J3"/>
    <mergeCell ref="A5:D6"/>
    <mergeCell ref="E5:F5"/>
    <mergeCell ref="G5:H5"/>
    <mergeCell ref="I5:J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 Roma</dc:creator>
  <cp:keywords/>
  <dc:description>Inserimento ed elaborazione dati Michela Roma</dc:description>
  <cp:lastModifiedBy>Michela Roma</cp:lastModifiedBy>
  <cp:lastPrinted>2012-11-15T08:52:12Z</cp:lastPrinted>
  <dcterms:created xsi:type="dcterms:W3CDTF">1999-04-02T13:59:53Z</dcterms:created>
  <dcterms:modified xsi:type="dcterms:W3CDTF">2012-12-07T11:40:51Z</dcterms:modified>
  <cp:category/>
  <cp:version/>
  <cp:contentType/>
  <cp:contentStatus/>
</cp:coreProperties>
</file>