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8310" activeTab="0"/>
  </bookViews>
  <sheets>
    <sheet name="v.a agricolt" sheetId="1" r:id="rId1"/>
    <sheet name="prod veg" sheetId="2" r:id="rId2"/>
    <sheet name="prod animali" sheetId="3" r:id="rId3"/>
    <sheet name="prod legnose" sheetId="4" r:id="rId4"/>
    <sheet name="impiego mezzi tecnici" sheetId="5" r:id="rId5"/>
    <sheet name="macchine agric" sheetId="6" r:id="rId6"/>
    <sheet name="prod parmigiano regg" sheetId="7" r:id="rId7"/>
  </sheets>
  <definedNames/>
  <calcPr fullCalcOnLoad="1"/>
</workbook>
</file>

<file path=xl/sharedStrings.xml><?xml version="1.0" encoding="utf-8"?>
<sst xmlns="http://schemas.openxmlformats.org/spreadsheetml/2006/main" count="215" uniqueCount="176">
  <si>
    <t>Euro</t>
  </si>
  <si>
    <t>variaz. %</t>
  </si>
  <si>
    <t>1 AGRICOLTURA</t>
  </si>
  <si>
    <t>1.1  Produzione lorda</t>
  </si>
  <si>
    <t>1.1.1  Produzioni vegetali</t>
  </si>
  <si>
    <t>1.1.2  Produzioni animali</t>
  </si>
  <si>
    <t>1.1.3  Servizi</t>
  </si>
  <si>
    <t>1.1.4  Attività secondarie</t>
  </si>
  <si>
    <t>1.2  Consumi intermedi</t>
  </si>
  <si>
    <t>1.2.1  Sementi e piantine</t>
  </si>
  <si>
    <t>1.2.2  Energia, lubrificanti</t>
  </si>
  <si>
    <t>1.2.3  Concimi e ammendanti</t>
  </si>
  <si>
    <t>1.2.4  Antiparassitari</t>
  </si>
  <si>
    <t>1.2.5  Spese veterinarie</t>
  </si>
  <si>
    <t>1.2.6  Altre spese allevamenti</t>
  </si>
  <si>
    <t>1.2.7  Mangimi</t>
  </si>
  <si>
    <t>1.2.8  Foraggi + paglia</t>
  </si>
  <si>
    <t>1.2.9  Manutenzioni attrezzi</t>
  </si>
  <si>
    <t>1.2.10 Manutenzioni fabbricati</t>
  </si>
  <si>
    <t>1.2.11 Servizi agricoli</t>
  </si>
  <si>
    <t>1.2.12 Altri beni e servizi</t>
  </si>
  <si>
    <t>1.3  Valore aggiunto AGRICOLTURA</t>
  </si>
  <si>
    <t>2  SILVICOLTURA</t>
  </si>
  <si>
    <t>2.1  Produzione lorda vendibile</t>
  </si>
  <si>
    <t>2.2  Consumi intermedi</t>
  </si>
  <si>
    <t>2.3  Valore aggiunto SILVICOLTURA</t>
  </si>
  <si>
    <t>3  PESCA</t>
  </si>
  <si>
    <t>3.1  Produzione lorda vendibile</t>
  </si>
  <si>
    <t>3.2  Consumi intermedi</t>
  </si>
  <si>
    <t>3.3  Valore aggiunto PESCA</t>
  </si>
  <si>
    <t>SILVICOLTURA E PESCA DELLA PROVINCIA DI REGGIO EMILIA</t>
  </si>
  <si>
    <t>QUADRO CENTRALE</t>
  </si>
  <si>
    <t>Fonte: Elaborazioni C.R.P.A. S.p.A. Reggio Emilia su varie fonti</t>
  </si>
  <si>
    <t xml:space="preserve">         Coltivazioni erbacee e foraggiere</t>
  </si>
  <si>
    <t xml:space="preserve">         Coltivazioni legnose</t>
  </si>
  <si>
    <t xml:space="preserve">         Prestazioni contoterzisti</t>
  </si>
  <si>
    <t xml:space="preserve">         Manutenzione parchi</t>
  </si>
  <si>
    <t xml:space="preserve">         Altri servizi connessi all’agricoltura</t>
  </si>
  <si>
    <t>VALORE AGGIUNTO DELL'AGRICOLTURA,</t>
  </si>
  <si>
    <t>4 VALORE AGGIUNTO</t>
  </si>
  <si>
    <t>(valori in Euro)</t>
  </si>
  <si>
    <t>1.1.5 Contributi</t>
  </si>
  <si>
    <t>(importi in Euro)</t>
  </si>
  <si>
    <t>COLTIVAZIONI</t>
  </si>
  <si>
    <t>PRODUZIONE (tonnellate)</t>
  </si>
  <si>
    <t>IMPORTO</t>
  </si>
  <si>
    <t>Totale</t>
  </si>
  <si>
    <t>Reimpiego</t>
  </si>
  <si>
    <t>Produzione</t>
  </si>
  <si>
    <t>Euro/ton</t>
  </si>
  <si>
    <t>Coltivazioni erbacee</t>
  </si>
  <si>
    <t>a) frumento</t>
  </si>
  <si>
    <t>b) frumento duro</t>
  </si>
  <si>
    <t>c) orzo, sorgo, avena</t>
  </si>
  <si>
    <t>d) mais</t>
  </si>
  <si>
    <t>e) riso</t>
  </si>
  <si>
    <t>f) pomodoro</t>
  </si>
  <si>
    <t>g) cocomero</t>
  </si>
  <si>
    <t>h) girasole</t>
  </si>
  <si>
    <t>i) soia</t>
  </si>
  <si>
    <t>l) barbabietola</t>
  </si>
  <si>
    <t>m) altre</t>
  </si>
  <si>
    <t>n) orti familiari</t>
  </si>
  <si>
    <t>o) prati 1° anno</t>
  </si>
  <si>
    <t>p) prati 2° 3° anno</t>
  </si>
  <si>
    <t>q) mais ceroso</t>
  </si>
  <si>
    <t>r) orzo in erba</t>
  </si>
  <si>
    <t>s) prati polifiti permanenti</t>
  </si>
  <si>
    <t>t) foraggere 2° raccolto</t>
  </si>
  <si>
    <t>u) paglia</t>
  </si>
  <si>
    <t>Coltivazioni legnose</t>
  </si>
  <si>
    <t>(in produzione)</t>
  </si>
  <si>
    <t>a) melo</t>
  </si>
  <si>
    <t>b) pero</t>
  </si>
  <si>
    <t>c) vite</t>
  </si>
  <si>
    <t>d) altre</t>
  </si>
  <si>
    <t>e) frutteti familiari</t>
  </si>
  <si>
    <t>TOTALE ERBACEE</t>
  </si>
  <si>
    <t>TOTALE LEGNOSE</t>
  </si>
  <si>
    <t>TOTALE</t>
  </si>
  <si>
    <t>Fonte: Elaborazioni C.R.P.A. S.p.A. Reggio Emilia su dati dell'Assessorato provinciale agricoltura e</t>
  </si>
  <si>
    <t xml:space="preserve">           Ufficio prezzi C.C.I.A.A.</t>
  </si>
  <si>
    <t>PRODUZIONI</t>
  </si>
  <si>
    <t>Reimpiego (**)</t>
  </si>
  <si>
    <t xml:space="preserve">BOVINI </t>
  </si>
  <si>
    <t>latte trasformazione</t>
  </si>
  <si>
    <t>latte alimentare</t>
  </si>
  <si>
    <t>carne</t>
  </si>
  <si>
    <t xml:space="preserve"> </t>
  </si>
  <si>
    <t xml:space="preserve">SUINI </t>
  </si>
  <si>
    <t>EQUINI</t>
  </si>
  <si>
    <t>allev. familiari</t>
  </si>
  <si>
    <t xml:space="preserve">OVINI </t>
  </si>
  <si>
    <t>latte</t>
  </si>
  <si>
    <t>AVICOLI</t>
  </si>
  <si>
    <t>uova (*)</t>
  </si>
  <si>
    <t>uova allev. familiari</t>
  </si>
  <si>
    <t>CUNICOLI</t>
  </si>
  <si>
    <t xml:space="preserve">CAPRINI </t>
  </si>
  <si>
    <t>BUFALINI</t>
  </si>
  <si>
    <t>ALTRI ANIMALI</t>
  </si>
  <si>
    <t>Fonte: Elaborazioni C.R.P.A. S.p.A. Reggio Emilia su dati dell'Assessorato provinciale agricoltura</t>
  </si>
  <si>
    <t>(*) quantità in ventine e prezzo alla ventina</t>
  </si>
  <si>
    <t>(**) latte per i redi</t>
  </si>
  <si>
    <t>%</t>
  </si>
  <si>
    <t>assoluta</t>
  </si>
  <si>
    <t>MANGIMI</t>
  </si>
  <si>
    <t>ton.</t>
  </si>
  <si>
    <t>FIENO  da altre province</t>
  </si>
  <si>
    <t>CONCIMI</t>
  </si>
  <si>
    <t>ammonici</t>
  </si>
  <si>
    <t>nitrici</t>
  </si>
  <si>
    <t>perfosfatici</t>
  </si>
  <si>
    <t>potassici</t>
  </si>
  <si>
    <t>CARBURANTI</t>
  </si>
  <si>
    <t>gasolio</t>
  </si>
  <si>
    <t>lt</t>
  </si>
  <si>
    <t>benzina</t>
  </si>
  <si>
    <t xml:space="preserve">Fonte: Stima C.R.P.A. S.p.A. Reggio Emilia </t>
  </si>
  <si>
    <t>PRODUZIONE DI PARMIGIANO REGGIANO E CASEIFICI ATTIVI</t>
  </si>
  <si>
    <t>NEL COMPRENSORIO DI PRODUZIONE</t>
  </si>
  <si>
    <t>PROVINCE</t>
  </si>
  <si>
    <t>ANNATE</t>
  </si>
  <si>
    <t>Caseifici attivi</t>
  </si>
  <si>
    <t>Formaggio prodotto</t>
  </si>
  <si>
    <t>n.</t>
  </si>
  <si>
    <t>nr. Forme</t>
  </si>
  <si>
    <t>Bologna</t>
  </si>
  <si>
    <t>Mantova</t>
  </si>
  <si>
    <t>Modena</t>
  </si>
  <si>
    <t>Parma</t>
  </si>
  <si>
    <t>Reggio Emilia</t>
  </si>
  <si>
    <t>Fonte: Consorzio del Parmigiano - Reggiano</t>
  </si>
  <si>
    <t xml:space="preserve">MACCHINE AGRICOLE ISCRITTE ALL'U.M.A. </t>
  </si>
  <si>
    <t xml:space="preserve">IN PROVINCIA DI REGGIO EMILIA </t>
  </si>
  <si>
    <t>MACCHINE  AGRICOLE</t>
  </si>
  <si>
    <t>TRATTRICI</t>
  </si>
  <si>
    <t>DERIVATE</t>
  </si>
  <si>
    <t>MACCHINE AGRICOLE OPERATRICI SEMOVENTI</t>
  </si>
  <si>
    <t xml:space="preserve"> - mietitrebbiatrici</t>
  </si>
  <si>
    <t xml:space="preserve"> - motofalciatrici</t>
  </si>
  <si>
    <t xml:space="preserve"> - motocoltivatori</t>
  </si>
  <si>
    <t xml:space="preserve"> - motozappe</t>
  </si>
  <si>
    <t xml:space="preserve"> - motoagricole</t>
  </si>
  <si>
    <t xml:space="preserve"> - altre macchine</t>
  </si>
  <si>
    <t>MOTORI  VARI</t>
  </si>
  <si>
    <t>Fonte: U.M.A.</t>
  </si>
  <si>
    <t>DIFFERENZA</t>
  </si>
  <si>
    <t>quantità</t>
  </si>
  <si>
    <t>(metri cubi)</t>
  </si>
  <si>
    <t>PRODUZIONI  LEGNOSE</t>
  </si>
  <si>
    <t>Assoluta</t>
  </si>
  <si>
    <t>ESSENZE  FORTI   (1)</t>
  </si>
  <si>
    <t xml:space="preserve">legno da ardere </t>
  </si>
  <si>
    <t xml:space="preserve">legno da opera </t>
  </si>
  <si>
    <t>PIOPPI   (2)</t>
  </si>
  <si>
    <t xml:space="preserve">legno da trancia </t>
  </si>
  <si>
    <t xml:space="preserve">legno per altre destinazioni </t>
  </si>
  <si>
    <t>Fonti: (1) Ministero delle risorse agricole alimentari e forestali -</t>
  </si>
  <si>
    <t xml:space="preserve">              Corpo Forestale dello Stato - Coordinamento provinciale Reggio Emilia</t>
  </si>
  <si>
    <t xml:space="preserve">         (2) Stime C.R.P.A. S.p.A. su dati associazioni di categoria</t>
  </si>
  <si>
    <t>a prezzi 2012</t>
  </si>
  <si>
    <t>PRODUZIONI LEGNOSE IN PROVINCIA DI REGGIO EMILIA  -  ANNI 2012 E 2013</t>
  </si>
  <si>
    <t>PRODUZIONI ANIMALI IN PROVINCIA DI REGGIO EMILIA  -  ANNO 2013</t>
  </si>
  <si>
    <t>PREZZO MERCATO 2013</t>
  </si>
  <si>
    <t>PRODUZIONI VEGETALI IN PROVINCIA DI REGGIO EMILIA  -  ANNO 2013</t>
  </si>
  <si>
    <t>PREZZO 2013</t>
  </si>
  <si>
    <t>IMPIEGO MEZZI TECNICI IN PROVINCIA DI REGGIO EMILIA - ANNI 2012 E 2013</t>
  </si>
  <si>
    <t>ANNI 2012 E 2013</t>
  </si>
  <si>
    <t>Variazioni '13 su  '12</t>
  </si>
  <si>
    <t>Anno 2013</t>
  </si>
  <si>
    <t>a prezzi 2013</t>
  </si>
  <si>
    <t>Anno 2012</t>
  </si>
  <si>
    <t>Superficie 2013</t>
  </si>
  <si>
    <t>(ha)</t>
  </si>
  <si>
    <t>Variazione %  '13 su '12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</si>
</sst>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.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1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 wrapText="1"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170" fontId="0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170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1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70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0" fontId="40" fillId="0" borderId="0" xfId="0" applyNumberFormat="1" applyFont="1" applyBorder="1" applyAlignment="1">
      <alignment horizontal="right" vertical="center" wrapText="1"/>
    </xf>
    <xf numFmtId="170" fontId="40" fillId="0" borderId="0" xfId="0" applyNumberFormat="1" applyFont="1" applyBorder="1" applyAlignment="1">
      <alignment horizontal="justify" vertical="center" wrapText="1"/>
    </xf>
    <xf numFmtId="170" fontId="0" fillId="0" borderId="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Impiego mezzi tecnici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6.421875" style="0" customWidth="1"/>
    <col min="2" max="2" width="15.00390625" style="0" customWidth="1"/>
    <col min="3" max="3" width="14.57421875" style="0" customWidth="1"/>
    <col min="4" max="4" width="8.28125" style="0" customWidth="1"/>
    <col min="5" max="5" width="14.7109375" style="0" customWidth="1"/>
    <col min="6" max="6" width="8.57421875" style="0" customWidth="1"/>
    <col min="8" max="8" width="10.57421875" style="0" bestFit="1" customWidth="1"/>
  </cols>
  <sheetData>
    <row r="1" spans="1:6" ht="12.75">
      <c r="A1" s="123" t="s">
        <v>38</v>
      </c>
      <c r="B1" s="123"/>
      <c r="C1" s="123"/>
      <c r="D1" s="123"/>
      <c r="E1" s="123"/>
      <c r="F1" s="123"/>
    </row>
    <row r="2" spans="1:6" ht="12.75">
      <c r="A2" s="123" t="s">
        <v>30</v>
      </c>
      <c r="B2" s="123"/>
      <c r="C2" s="123"/>
      <c r="D2" s="123"/>
      <c r="E2" s="123"/>
      <c r="F2" s="123"/>
    </row>
    <row r="3" spans="1:6" ht="12.75">
      <c r="A3" s="123" t="s">
        <v>31</v>
      </c>
      <c r="B3" s="123"/>
      <c r="C3" s="123"/>
      <c r="D3" s="123"/>
      <c r="E3" s="123"/>
      <c r="F3" s="123"/>
    </row>
    <row r="4" spans="1:6" ht="12.75">
      <c r="A4" s="123" t="s">
        <v>40</v>
      </c>
      <c r="B4" s="123"/>
      <c r="C4" s="123"/>
      <c r="D4" s="123"/>
      <c r="E4" s="123"/>
      <c r="F4" s="123"/>
    </row>
    <row r="5" spans="1:6" ht="12.75">
      <c r="A5" s="123" t="s">
        <v>170</v>
      </c>
      <c r="B5" s="123"/>
      <c r="C5" s="123"/>
      <c r="D5" s="123"/>
      <c r="E5" s="123"/>
      <c r="F5" s="123"/>
    </row>
    <row r="7" spans="1:6" ht="12.75" customHeight="1">
      <c r="A7" s="124"/>
      <c r="B7" s="127" t="s">
        <v>172</v>
      </c>
      <c r="C7" s="121" t="s">
        <v>170</v>
      </c>
      <c r="D7" s="122"/>
      <c r="E7" s="121" t="s">
        <v>170</v>
      </c>
      <c r="F7" s="122"/>
    </row>
    <row r="8" spans="1:6" ht="12.75">
      <c r="A8" s="125"/>
      <c r="B8" s="128"/>
      <c r="C8" s="119" t="s">
        <v>161</v>
      </c>
      <c r="D8" s="120"/>
      <c r="E8" s="119" t="s">
        <v>171</v>
      </c>
      <c r="F8" s="120"/>
    </row>
    <row r="9" spans="1:6" ht="12.75">
      <c r="A9" s="126"/>
      <c r="B9" s="129"/>
      <c r="C9" s="4" t="s">
        <v>0</v>
      </c>
      <c r="D9" s="4" t="s">
        <v>1</v>
      </c>
      <c r="E9" s="4" t="s">
        <v>0</v>
      </c>
      <c r="F9" s="4" t="s">
        <v>1</v>
      </c>
    </row>
    <row r="11" ht="12.75">
      <c r="A11" t="s">
        <v>2</v>
      </c>
    </row>
    <row r="13" spans="1:6" ht="12.75">
      <c r="A13" t="s">
        <v>3</v>
      </c>
      <c r="B13" s="76">
        <v>733119786</v>
      </c>
      <c r="C13" s="76">
        <v>720396294</v>
      </c>
      <c r="D13" s="153">
        <v>-1.7</v>
      </c>
      <c r="E13" s="76">
        <v>721287004</v>
      </c>
      <c r="F13" s="155">
        <v>-1.6</v>
      </c>
    </row>
    <row r="14" spans="2:6" ht="12.75">
      <c r="B14" s="100"/>
      <c r="C14" s="100"/>
      <c r="D14" s="153"/>
      <c r="E14" s="100"/>
      <c r="F14" s="155"/>
    </row>
    <row r="15" spans="1:8" ht="12.75">
      <c r="A15" t="s">
        <v>4</v>
      </c>
      <c r="B15" s="76">
        <v>195669730</v>
      </c>
      <c r="C15" s="76">
        <v>188387449</v>
      </c>
      <c r="D15" s="153">
        <v>-3.7</v>
      </c>
      <c r="E15" s="76">
        <v>187621949</v>
      </c>
      <c r="F15" s="155">
        <v>-4.1</v>
      </c>
      <c r="H15" s="107"/>
    </row>
    <row r="16" spans="1:8" ht="12.75">
      <c r="A16" t="s">
        <v>33</v>
      </c>
      <c r="B16" s="76">
        <v>136978448</v>
      </c>
      <c r="C16" s="76">
        <v>129003648</v>
      </c>
      <c r="D16" s="153">
        <v>-5.8</v>
      </c>
      <c r="E16" s="76">
        <v>128554763</v>
      </c>
      <c r="F16" s="155">
        <v>-6.1</v>
      </c>
      <c r="H16" s="107"/>
    </row>
    <row r="17" spans="1:8" ht="12.75">
      <c r="A17" t="s">
        <v>34</v>
      </c>
      <c r="B17" s="76">
        <v>58691282</v>
      </c>
      <c r="C17" s="76">
        <v>59383801</v>
      </c>
      <c r="D17" s="153">
        <v>1.2</v>
      </c>
      <c r="E17" s="76">
        <v>59067186</v>
      </c>
      <c r="F17" s="155">
        <v>0.6</v>
      </c>
      <c r="H17" s="107"/>
    </row>
    <row r="18" spans="1:8" ht="12.75">
      <c r="A18" t="s">
        <v>5</v>
      </c>
      <c r="B18" s="76">
        <v>438041789</v>
      </c>
      <c r="C18" s="76">
        <v>429112700</v>
      </c>
      <c r="D18" s="153">
        <v>-2</v>
      </c>
      <c r="E18" s="76">
        <v>429260312</v>
      </c>
      <c r="F18" s="155">
        <v>-2</v>
      </c>
      <c r="H18" s="107"/>
    </row>
    <row r="19" spans="1:8" ht="12.75">
      <c r="A19" t="s">
        <v>6</v>
      </c>
      <c r="B19" s="76">
        <v>59256681</v>
      </c>
      <c r="C19" s="76">
        <v>59979015</v>
      </c>
      <c r="D19" s="153">
        <v>1.2</v>
      </c>
      <c r="E19" s="76">
        <v>60915641</v>
      </c>
      <c r="F19" s="155">
        <v>2.8</v>
      </c>
      <c r="H19" s="107"/>
    </row>
    <row r="20" spans="1:8" ht="12.75">
      <c r="A20" t="s">
        <v>35</v>
      </c>
      <c r="B20" s="76">
        <v>19982835</v>
      </c>
      <c r="C20" s="76">
        <v>19457423</v>
      </c>
      <c r="D20" s="153">
        <v>-2.6</v>
      </c>
      <c r="E20" s="76">
        <v>19899720</v>
      </c>
      <c r="F20" s="155">
        <v>-0.4</v>
      </c>
      <c r="H20" s="107"/>
    </row>
    <row r="21" spans="1:8" ht="12.75">
      <c r="A21" t="s">
        <v>36</v>
      </c>
      <c r="B21" s="76">
        <v>31833268</v>
      </c>
      <c r="C21" s="76">
        <v>33537706</v>
      </c>
      <c r="D21" s="153">
        <v>5.4</v>
      </c>
      <c r="E21" s="76">
        <v>33873061</v>
      </c>
      <c r="F21" s="155">
        <v>6.4</v>
      </c>
      <c r="H21" s="107"/>
    </row>
    <row r="22" spans="1:8" ht="12.75">
      <c r="A22" t="s">
        <v>37</v>
      </c>
      <c r="B22" s="76">
        <v>7440578</v>
      </c>
      <c r="C22" s="76">
        <v>6983886</v>
      </c>
      <c r="D22" s="153">
        <v>-6.1</v>
      </c>
      <c r="E22" s="76">
        <v>7142860</v>
      </c>
      <c r="F22" s="155">
        <v>-4</v>
      </c>
      <c r="H22" s="107"/>
    </row>
    <row r="23" spans="1:8" ht="12.75">
      <c r="A23" t="s">
        <v>7</v>
      </c>
      <c r="B23" s="76">
        <v>10365086</v>
      </c>
      <c r="C23" s="76">
        <v>13671540</v>
      </c>
      <c r="D23" s="153">
        <v>31.9</v>
      </c>
      <c r="E23" s="76">
        <v>13948102</v>
      </c>
      <c r="F23" s="155">
        <v>34.6</v>
      </c>
      <c r="H23" s="107"/>
    </row>
    <row r="24" spans="1:8" ht="12.75">
      <c r="A24" s="8" t="s">
        <v>41</v>
      </c>
      <c r="B24" s="76">
        <v>29786500</v>
      </c>
      <c r="C24" s="76">
        <v>29245590</v>
      </c>
      <c r="D24" s="153">
        <v>-1.8</v>
      </c>
      <c r="E24" s="76">
        <v>29541000</v>
      </c>
      <c r="F24" s="155">
        <v>-0.8</v>
      </c>
      <c r="H24" s="107"/>
    </row>
    <row r="25" spans="2:6" ht="12.75">
      <c r="B25" s="100"/>
      <c r="C25" s="100"/>
      <c r="D25" s="154"/>
      <c r="E25" s="100"/>
      <c r="F25" s="155"/>
    </row>
    <row r="26" spans="1:6" ht="12.75">
      <c r="A26" t="s">
        <v>8</v>
      </c>
      <c r="B26" s="76">
        <v>375896867</v>
      </c>
      <c r="C26" s="76">
        <v>365009031</v>
      </c>
      <c r="D26" s="153">
        <v>-2.9</v>
      </c>
      <c r="E26" s="76">
        <v>369692529</v>
      </c>
      <c r="F26" s="155">
        <v>-1.7</v>
      </c>
    </row>
    <row r="27" spans="2:6" ht="12.75">
      <c r="B27" s="100"/>
      <c r="C27" s="100"/>
      <c r="D27" s="154"/>
      <c r="E27" s="100"/>
      <c r="F27" s="155"/>
    </row>
    <row r="28" spans="1:6" ht="12.75">
      <c r="A28" t="s">
        <v>9</v>
      </c>
      <c r="B28" s="76">
        <v>8251519</v>
      </c>
      <c r="C28" s="76">
        <v>8413445</v>
      </c>
      <c r="D28" s="153">
        <v>2</v>
      </c>
      <c r="E28" s="76">
        <v>8757015</v>
      </c>
      <c r="F28" s="155">
        <v>6.1</v>
      </c>
    </row>
    <row r="29" spans="1:6" ht="12.75">
      <c r="A29" t="s">
        <v>10</v>
      </c>
      <c r="B29" s="76">
        <v>46143186</v>
      </c>
      <c r="C29" s="76">
        <v>45460663</v>
      </c>
      <c r="D29" s="153">
        <v>-1.5</v>
      </c>
      <c r="E29" s="76">
        <v>46781269</v>
      </c>
      <c r="F29" s="155">
        <v>1.4</v>
      </c>
    </row>
    <row r="30" spans="1:6" ht="12.75">
      <c r="A30" t="s">
        <v>11</v>
      </c>
      <c r="B30" s="76">
        <v>35460072</v>
      </c>
      <c r="C30" s="76">
        <v>33505000</v>
      </c>
      <c r="D30" s="153">
        <v>-5.5</v>
      </c>
      <c r="E30" s="76">
        <v>34529764</v>
      </c>
      <c r="F30" s="155">
        <v>-2.6</v>
      </c>
    </row>
    <row r="31" spans="1:6" ht="12.75">
      <c r="A31" t="s">
        <v>12</v>
      </c>
      <c r="B31" s="76">
        <v>5284087</v>
      </c>
      <c r="C31" s="76">
        <v>5179716</v>
      </c>
      <c r="D31" s="153">
        <v>-2</v>
      </c>
      <c r="E31" s="76">
        <v>5329764</v>
      </c>
      <c r="F31" s="155">
        <v>0.9</v>
      </c>
    </row>
    <row r="32" spans="1:6" ht="12.75">
      <c r="A32" t="s">
        <v>13</v>
      </c>
      <c r="B32" s="76">
        <v>26154815</v>
      </c>
      <c r="C32" s="76">
        <v>25574955</v>
      </c>
      <c r="D32" s="153">
        <v>-2.2</v>
      </c>
      <c r="E32" s="76">
        <v>25902839</v>
      </c>
      <c r="F32" s="155">
        <v>-1</v>
      </c>
    </row>
    <row r="33" spans="1:6" ht="12.75">
      <c r="A33" t="s">
        <v>14</v>
      </c>
      <c r="B33" s="76">
        <v>8063326</v>
      </c>
      <c r="C33" s="76">
        <v>7904141</v>
      </c>
      <c r="D33" s="153">
        <v>-2</v>
      </c>
      <c r="E33" s="76">
        <v>8253477</v>
      </c>
      <c r="F33" s="155">
        <v>2.4</v>
      </c>
    </row>
    <row r="34" spans="1:6" ht="12.75">
      <c r="A34" t="s">
        <v>15</v>
      </c>
      <c r="B34" s="76">
        <v>82372750</v>
      </c>
      <c r="C34" s="76">
        <v>79151700</v>
      </c>
      <c r="D34" s="153">
        <v>-3.9</v>
      </c>
      <c r="E34" s="76">
        <v>76360140</v>
      </c>
      <c r="F34" s="155">
        <v>-7.3</v>
      </c>
    </row>
    <row r="35" spans="1:6" ht="12.75">
      <c r="A35" t="s">
        <v>16</v>
      </c>
      <c r="B35" s="76">
        <v>84895416</v>
      </c>
      <c r="C35" s="76">
        <v>82651891</v>
      </c>
      <c r="D35" s="153">
        <v>-2.6</v>
      </c>
      <c r="E35" s="76">
        <v>85715642</v>
      </c>
      <c r="F35" s="155">
        <v>1</v>
      </c>
    </row>
    <row r="36" spans="1:6" ht="12.75">
      <c r="A36" t="s">
        <v>17</v>
      </c>
      <c r="B36" s="76">
        <v>13505296</v>
      </c>
      <c r="C36" s="76">
        <v>13390810</v>
      </c>
      <c r="D36" s="153">
        <v>-0.8</v>
      </c>
      <c r="E36" s="76">
        <v>13472803</v>
      </c>
      <c r="F36" s="155">
        <v>-0.2</v>
      </c>
    </row>
    <row r="37" spans="1:6" ht="12.75">
      <c r="A37" t="s">
        <v>18</v>
      </c>
      <c r="B37" s="76">
        <v>14139138</v>
      </c>
      <c r="C37" s="76">
        <v>12287632</v>
      </c>
      <c r="D37" s="153">
        <v>-13.1</v>
      </c>
      <c r="E37" s="76">
        <v>12404531</v>
      </c>
      <c r="F37" s="155">
        <v>-12.3</v>
      </c>
    </row>
    <row r="38" spans="1:6" ht="12.75">
      <c r="A38" t="s">
        <v>19</v>
      </c>
      <c r="B38" s="76">
        <v>6333326</v>
      </c>
      <c r="C38" s="76">
        <v>6190270</v>
      </c>
      <c r="D38" s="153">
        <v>-2.3</v>
      </c>
      <c r="E38" s="76">
        <v>6324684</v>
      </c>
      <c r="F38" s="155">
        <v>-0.1</v>
      </c>
    </row>
    <row r="39" spans="1:6" ht="12.75">
      <c r="A39" t="s">
        <v>20</v>
      </c>
      <c r="B39" s="76">
        <v>45293936</v>
      </c>
      <c r="C39" s="76">
        <v>45298808</v>
      </c>
      <c r="D39" s="153">
        <v>0</v>
      </c>
      <c r="E39" s="76">
        <v>45861242</v>
      </c>
      <c r="F39" s="155">
        <v>1.3</v>
      </c>
    </row>
    <row r="40" spans="2:6" ht="12.75">
      <c r="B40" s="100"/>
      <c r="C40" s="100"/>
      <c r="D40" s="154"/>
      <c r="E40" s="100"/>
      <c r="F40" s="155"/>
    </row>
    <row r="41" spans="1:6" ht="12.75">
      <c r="A41" t="s">
        <v>21</v>
      </c>
      <c r="B41" s="76">
        <v>357222919</v>
      </c>
      <c r="C41" s="76">
        <v>355387263</v>
      </c>
      <c r="D41" s="153">
        <v>-0.5</v>
      </c>
      <c r="E41" s="76">
        <v>351594242</v>
      </c>
      <c r="F41" s="155">
        <v>-1.6</v>
      </c>
    </row>
    <row r="42" spans="2:6" ht="12.75">
      <c r="B42" s="100"/>
      <c r="C42" s="100"/>
      <c r="D42" s="154"/>
      <c r="E42" s="100"/>
      <c r="F42" s="155"/>
    </row>
    <row r="43" spans="1:6" ht="12.75">
      <c r="A43" t="s">
        <v>22</v>
      </c>
      <c r="B43" s="100"/>
      <c r="C43" s="100"/>
      <c r="D43" s="153"/>
      <c r="E43" s="100"/>
      <c r="F43" s="155"/>
    </row>
    <row r="44" spans="1:6" ht="12.75">
      <c r="A44" t="s">
        <v>23</v>
      </c>
      <c r="B44" s="76">
        <v>7734187</v>
      </c>
      <c r="C44" s="76">
        <v>6113840</v>
      </c>
      <c r="D44" s="153">
        <v>-21</v>
      </c>
      <c r="E44" s="76">
        <v>6324245</v>
      </c>
      <c r="F44" s="155">
        <v>-18.2</v>
      </c>
    </row>
    <row r="45" spans="1:6" ht="12.75">
      <c r="A45" t="s">
        <v>24</v>
      </c>
      <c r="B45" s="76">
        <v>3095907</v>
      </c>
      <c r="C45" s="76">
        <v>3250702</v>
      </c>
      <c r="D45" s="153">
        <v>5</v>
      </c>
      <c r="E45" s="76">
        <v>3294823</v>
      </c>
      <c r="F45" s="155">
        <v>6.4</v>
      </c>
    </row>
    <row r="46" spans="1:6" ht="12.75">
      <c r="A46" t="s">
        <v>25</v>
      </c>
      <c r="B46" s="76">
        <v>4638280</v>
      </c>
      <c r="C46" s="76">
        <v>2863138</v>
      </c>
      <c r="D46" s="153">
        <v>-38.3</v>
      </c>
      <c r="E46" s="76">
        <v>3029422</v>
      </c>
      <c r="F46" s="155">
        <v>-34.7</v>
      </c>
    </row>
    <row r="47" spans="2:6" ht="12.75">
      <c r="B47" s="100"/>
      <c r="C47" s="100"/>
      <c r="D47" s="153"/>
      <c r="E47" s="100"/>
      <c r="F47" s="155"/>
    </row>
    <row r="48" spans="1:6" ht="12.75">
      <c r="A48" t="s">
        <v>26</v>
      </c>
      <c r="B48" s="100"/>
      <c r="C48" s="100"/>
      <c r="D48" s="153"/>
      <c r="E48" s="100"/>
      <c r="F48" s="155"/>
    </row>
    <row r="49" spans="1:6" ht="12.75">
      <c r="A49" t="s">
        <v>27</v>
      </c>
      <c r="B49" s="76">
        <v>131482</v>
      </c>
      <c r="C49" s="76">
        <v>127686</v>
      </c>
      <c r="D49" s="153">
        <v>-2.9</v>
      </c>
      <c r="E49" s="76">
        <v>135197</v>
      </c>
      <c r="F49" s="155">
        <v>2.8</v>
      </c>
    </row>
    <row r="50" spans="1:6" ht="12.75">
      <c r="A50" t="s">
        <v>28</v>
      </c>
      <c r="B50" s="76">
        <v>56065</v>
      </c>
      <c r="C50" s="76">
        <v>55249</v>
      </c>
      <c r="D50" s="153">
        <v>-1.5</v>
      </c>
      <c r="E50" s="76">
        <v>57190</v>
      </c>
      <c r="F50" s="155">
        <v>2</v>
      </c>
    </row>
    <row r="51" spans="1:6" ht="12.75">
      <c r="A51" t="s">
        <v>29</v>
      </c>
      <c r="B51" s="76">
        <v>75417</v>
      </c>
      <c r="C51" s="76">
        <v>72437</v>
      </c>
      <c r="D51" s="153">
        <v>-4</v>
      </c>
      <c r="E51" s="76">
        <v>78007</v>
      </c>
      <c r="F51" s="155">
        <v>3.4</v>
      </c>
    </row>
    <row r="52" spans="2:6" ht="12.75">
      <c r="B52" s="100"/>
      <c r="C52" s="100"/>
      <c r="D52" s="153"/>
      <c r="E52" s="100"/>
      <c r="F52" s="155"/>
    </row>
    <row r="53" spans="1:8" ht="12.75">
      <c r="A53" s="3" t="s">
        <v>39</v>
      </c>
      <c r="B53" s="76">
        <v>361936616</v>
      </c>
      <c r="C53" s="76">
        <v>358322838</v>
      </c>
      <c r="D53" s="153">
        <v>-1</v>
      </c>
      <c r="E53" s="76">
        <v>354701904</v>
      </c>
      <c r="F53" s="155">
        <v>-2</v>
      </c>
      <c r="H53" s="107"/>
    </row>
    <row r="54" spans="1:6" ht="12.75">
      <c r="A54" s="2"/>
      <c r="B54" s="2"/>
      <c r="C54" s="2"/>
      <c r="D54" s="5"/>
      <c r="E54" s="10"/>
      <c r="F54" s="7"/>
    </row>
    <row r="55" ht="12.75">
      <c r="A55" t="s">
        <v>32</v>
      </c>
    </row>
    <row r="57" ht="12.75">
      <c r="A57" s="3"/>
    </row>
  </sheetData>
  <sheetProtection/>
  <mergeCells count="11">
    <mergeCell ref="C7:D7"/>
    <mergeCell ref="C8:D8"/>
    <mergeCell ref="E8:F8"/>
    <mergeCell ref="E7:F7"/>
    <mergeCell ref="A5:F5"/>
    <mergeCell ref="A1:F1"/>
    <mergeCell ref="A2:F2"/>
    <mergeCell ref="A3:F3"/>
    <mergeCell ref="A4:F4"/>
    <mergeCell ref="A7:A9"/>
    <mergeCell ref="B7:B9"/>
  </mergeCells>
  <printOptions horizontalCentered="1"/>
  <pageMargins left="0.5511811023622047" right="0.4724409448818898" top="0.7874015748031497" bottom="0.7874015748031497" header="0.5511811023622047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0" customWidth="1"/>
    <col min="2" max="2" width="11.00390625" style="0" customWidth="1"/>
    <col min="3" max="3" width="9.57421875" style="0" customWidth="1"/>
    <col min="4" max="4" width="9.7109375" style="0" bestFit="1" customWidth="1"/>
    <col min="5" max="5" width="10.28125" style="0" bestFit="1" customWidth="1"/>
    <col min="6" max="6" width="11.00390625" style="0" customWidth="1"/>
    <col min="7" max="7" width="14.421875" style="0" customWidth="1"/>
    <col min="8" max="9" width="11.140625" style="0" bestFit="1" customWidth="1"/>
    <col min="11" max="11" width="11.140625" style="0" bestFit="1" customWidth="1"/>
  </cols>
  <sheetData>
    <row r="1" spans="1:31" ht="12.75" customHeight="1">
      <c r="A1" s="123" t="s">
        <v>165</v>
      </c>
      <c r="B1" s="123"/>
      <c r="C1" s="123"/>
      <c r="D1" s="123"/>
      <c r="E1" s="123"/>
      <c r="F1" s="123"/>
      <c r="G1" s="123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 customHeight="1">
      <c r="A2" s="123" t="s">
        <v>42</v>
      </c>
      <c r="B2" s="123"/>
      <c r="C2" s="123"/>
      <c r="D2" s="123"/>
      <c r="E2" s="123"/>
      <c r="F2" s="123"/>
      <c r="G2" s="12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2.75" customHeight="1">
      <c r="A3" s="12"/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7.75" customHeight="1">
      <c r="A4" s="130" t="s">
        <v>43</v>
      </c>
      <c r="B4" s="14" t="s">
        <v>173</v>
      </c>
      <c r="C4" s="15" t="s">
        <v>44</v>
      </c>
      <c r="D4" s="15"/>
      <c r="E4" s="16"/>
      <c r="F4" s="14" t="s">
        <v>166</v>
      </c>
      <c r="G4" s="17" t="s">
        <v>45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7.25" customHeight="1">
      <c r="A5" s="131"/>
      <c r="B5" s="18" t="s">
        <v>174</v>
      </c>
      <c r="C5" s="19" t="s">
        <v>46</v>
      </c>
      <c r="D5" s="19" t="s">
        <v>47</v>
      </c>
      <c r="E5" s="19" t="s">
        <v>48</v>
      </c>
      <c r="F5" s="20" t="s">
        <v>49</v>
      </c>
      <c r="G5" s="21" t="s"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4" customHeight="1">
      <c r="A6" s="3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2" t="s">
        <v>51</v>
      </c>
      <c r="B7" s="22">
        <v>10600</v>
      </c>
      <c r="C7" s="22">
        <v>68620</v>
      </c>
      <c r="D7" s="22"/>
      <c r="E7" s="22">
        <v>68620</v>
      </c>
      <c r="F7" s="22">
        <v>200</v>
      </c>
      <c r="G7" s="22">
        <v>13724000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2.75" customHeight="1">
      <c r="A8" s="12" t="s">
        <v>52</v>
      </c>
      <c r="B8" s="22">
        <v>450</v>
      </c>
      <c r="C8" s="22">
        <v>2534</v>
      </c>
      <c r="D8" s="22"/>
      <c r="E8" s="22">
        <v>2534</v>
      </c>
      <c r="F8" s="22">
        <v>270</v>
      </c>
      <c r="G8" s="22">
        <v>684180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2.75" customHeight="1">
      <c r="A9" s="12" t="s">
        <v>53</v>
      </c>
      <c r="B9" s="22">
        <v>1885</v>
      </c>
      <c r="C9" s="22">
        <v>11768</v>
      </c>
      <c r="D9" s="22"/>
      <c r="E9" s="22">
        <v>11768</v>
      </c>
      <c r="F9" s="22">
        <v>185</v>
      </c>
      <c r="G9" s="22">
        <v>2177080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2.75" customHeight="1">
      <c r="A10" s="12" t="s">
        <v>54</v>
      </c>
      <c r="B10" s="22">
        <v>7850</v>
      </c>
      <c r="C10" s="22">
        <v>72480</v>
      </c>
      <c r="D10" s="22"/>
      <c r="E10" s="22">
        <v>72480</v>
      </c>
      <c r="F10" s="22">
        <v>197</v>
      </c>
      <c r="G10" s="22">
        <v>14278560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2" t="s">
        <v>55</v>
      </c>
      <c r="B11" s="22">
        <v>4</v>
      </c>
      <c r="C11" s="22">
        <v>12</v>
      </c>
      <c r="D11" s="22"/>
      <c r="E11" s="22">
        <v>12</v>
      </c>
      <c r="F11" s="22">
        <v>435</v>
      </c>
      <c r="G11" s="22">
        <v>5220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 customHeight="1">
      <c r="A12" s="12" t="s">
        <v>56</v>
      </c>
      <c r="B12" s="22">
        <v>740</v>
      </c>
      <c r="C12" s="22">
        <v>47160</v>
      </c>
      <c r="D12" s="22"/>
      <c r="E12" s="22">
        <v>47160</v>
      </c>
      <c r="F12" s="22">
        <v>76</v>
      </c>
      <c r="G12" s="22">
        <v>3584160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75" customHeight="1">
      <c r="A13" s="12" t="s">
        <v>57</v>
      </c>
      <c r="B13" s="22">
        <v>250</v>
      </c>
      <c r="C13" s="22">
        <v>7600</v>
      </c>
      <c r="D13" s="22"/>
      <c r="E13" s="22">
        <v>7600</v>
      </c>
      <c r="F13" s="22">
        <v>157</v>
      </c>
      <c r="G13" s="22">
        <v>1193200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>
      <c r="A14" s="12" t="s">
        <v>58</v>
      </c>
      <c r="B14" s="22">
        <v>60</v>
      </c>
      <c r="C14" s="22">
        <v>184</v>
      </c>
      <c r="D14" s="22"/>
      <c r="E14" s="22">
        <v>184</v>
      </c>
      <c r="F14" s="22">
        <v>265</v>
      </c>
      <c r="G14" s="22">
        <v>48760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 customHeight="1">
      <c r="A15" s="12" t="s">
        <v>59</v>
      </c>
      <c r="B15" s="22">
        <v>300</v>
      </c>
      <c r="C15" s="22">
        <v>1025</v>
      </c>
      <c r="D15" s="22"/>
      <c r="E15" s="22">
        <v>1025</v>
      </c>
      <c r="F15" s="22">
        <v>395</v>
      </c>
      <c r="G15" s="22">
        <v>404875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 customHeight="1">
      <c r="A16" s="12" t="s">
        <v>60</v>
      </c>
      <c r="B16" s="22">
        <v>600</v>
      </c>
      <c r="C16" s="22">
        <v>34000</v>
      </c>
      <c r="D16" s="22"/>
      <c r="E16" s="22">
        <v>34000</v>
      </c>
      <c r="F16" s="22">
        <v>38</v>
      </c>
      <c r="G16" s="22">
        <v>1292000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>
      <c r="A17" s="12" t="s">
        <v>61</v>
      </c>
      <c r="B17" s="22">
        <v>2345</v>
      </c>
      <c r="C17" s="22"/>
      <c r="D17" s="22"/>
      <c r="E17" s="22"/>
      <c r="F17" s="22"/>
      <c r="G17" s="22">
        <v>454980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 customHeight="1">
      <c r="A18" s="12" t="s">
        <v>62</v>
      </c>
      <c r="B18" s="22">
        <v>211</v>
      </c>
      <c r="C18" s="22"/>
      <c r="D18" s="22"/>
      <c r="E18" s="22"/>
      <c r="F18" s="22"/>
      <c r="G18" s="22">
        <v>1013248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>
      <c r="A19" s="12" t="s">
        <v>63</v>
      </c>
      <c r="B19" s="22">
        <v>13400</v>
      </c>
      <c r="C19" s="22">
        <v>138000</v>
      </c>
      <c r="D19" s="22"/>
      <c r="E19" s="22">
        <v>138000</v>
      </c>
      <c r="F19" s="22">
        <v>132</v>
      </c>
      <c r="G19" s="22">
        <v>18216000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>
      <c r="A20" s="12" t="s">
        <v>64</v>
      </c>
      <c r="B20" s="22">
        <v>29400</v>
      </c>
      <c r="C20" s="22">
        <v>321000</v>
      </c>
      <c r="D20" s="22"/>
      <c r="E20" s="22">
        <v>321000</v>
      </c>
      <c r="F20" s="22">
        <v>132</v>
      </c>
      <c r="G20" s="22">
        <v>42372000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>
      <c r="A21" s="12" t="s">
        <v>65</v>
      </c>
      <c r="B21" s="22">
        <v>9700</v>
      </c>
      <c r="C21" s="22">
        <v>479300</v>
      </c>
      <c r="D21" s="22"/>
      <c r="E21" s="22">
        <v>479300</v>
      </c>
      <c r="F21" s="22">
        <v>19</v>
      </c>
      <c r="G21" s="22">
        <v>9106700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>
      <c r="A22" s="12" t="s">
        <v>66</v>
      </c>
      <c r="B22" s="22">
        <v>3050</v>
      </c>
      <c r="C22" s="22">
        <v>31100</v>
      </c>
      <c r="D22" s="22"/>
      <c r="E22" s="22">
        <v>31100</v>
      </c>
      <c r="F22" s="22">
        <v>132</v>
      </c>
      <c r="G22" s="22">
        <v>4105200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>
      <c r="A23" s="12" t="s">
        <v>67</v>
      </c>
      <c r="B23" s="22">
        <v>8750</v>
      </c>
      <c r="C23" s="22">
        <v>76300</v>
      </c>
      <c r="D23" s="22"/>
      <c r="E23" s="22">
        <v>76300</v>
      </c>
      <c r="F23" s="22">
        <v>132</v>
      </c>
      <c r="G23" s="22">
        <v>10071600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>
      <c r="A24" s="12" t="s">
        <v>68</v>
      </c>
      <c r="B24" s="22">
        <v>2700</v>
      </c>
      <c r="C24" s="22">
        <v>22500</v>
      </c>
      <c r="E24" s="22">
        <v>22500</v>
      </c>
      <c r="F24" s="6">
        <v>110</v>
      </c>
      <c r="G24" s="22">
        <v>2475000</v>
      </c>
      <c r="H24" s="2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>
      <c r="A25" s="12" t="s">
        <v>69</v>
      </c>
      <c r="B25" s="22">
        <v>12935</v>
      </c>
      <c r="C25" s="22">
        <v>62000</v>
      </c>
      <c r="D25" s="22"/>
      <c r="E25" s="22">
        <v>62000</v>
      </c>
      <c r="F25" s="22">
        <v>54</v>
      </c>
      <c r="G25" s="22">
        <v>3348000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7" s="26" customFormat="1" ht="24" customHeight="1">
      <c r="A26" s="23" t="s">
        <v>70</v>
      </c>
      <c r="B26" s="24"/>
      <c r="C26" s="22"/>
      <c r="D26" s="24"/>
      <c r="E26" s="22"/>
      <c r="F26" s="24"/>
      <c r="G26" s="25"/>
    </row>
    <row r="27" spans="1:7" s="26" customFormat="1" ht="12.75">
      <c r="A27" s="23" t="s">
        <v>71</v>
      </c>
      <c r="B27" s="24"/>
      <c r="C27" s="22"/>
      <c r="D27" s="24"/>
      <c r="E27" s="22"/>
      <c r="F27" s="24"/>
      <c r="G27" s="25"/>
    </row>
    <row r="28" spans="1:31" ht="12.75" customHeight="1">
      <c r="A28" s="12" t="s">
        <v>72</v>
      </c>
      <c r="B28" s="22">
        <v>79</v>
      </c>
      <c r="C28" s="22">
        <v>2268</v>
      </c>
      <c r="D28" s="22"/>
      <c r="E28" s="22">
        <v>2268</v>
      </c>
      <c r="F28">
        <v>270</v>
      </c>
      <c r="G28" s="22">
        <v>612360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75" customHeight="1">
      <c r="A29" s="12" t="s">
        <v>73</v>
      </c>
      <c r="B29" s="22">
        <v>526</v>
      </c>
      <c r="C29" s="22">
        <v>12930</v>
      </c>
      <c r="D29" s="22"/>
      <c r="E29" s="22">
        <v>12930</v>
      </c>
      <c r="F29">
        <v>620</v>
      </c>
      <c r="G29" s="22">
        <v>8016600</v>
      </c>
      <c r="H29" s="12"/>
      <c r="I29" s="12"/>
      <c r="J29" s="12"/>
      <c r="K29" s="2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 customHeight="1">
      <c r="A30" s="12" t="s">
        <v>74</v>
      </c>
      <c r="B30" s="22">
        <v>7698</v>
      </c>
      <c r="C30" s="22">
        <v>145290</v>
      </c>
      <c r="D30" s="22">
        <v>17500</v>
      </c>
      <c r="E30" s="22">
        <v>127790</v>
      </c>
      <c r="F30">
        <v>387</v>
      </c>
      <c r="G30" s="22">
        <v>49454730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 customHeight="1">
      <c r="A31" s="12" t="s">
        <v>75</v>
      </c>
      <c r="B31" s="22">
        <v>49</v>
      </c>
      <c r="C31" s="22"/>
      <c r="D31" s="22"/>
      <c r="E31" s="22"/>
      <c r="F31" s="22"/>
      <c r="G31" s="22">
        <v>660096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 customHeight="1">
      <c r="A32" s="27" t="s">
        <v>76</v>
      </c>
      <c r="B32" s="28">
        <v>33</v>
      </c>
      <c r="C32" s="28"/>
      <c r="D32" s="28"/>
      <c r="E32" s="28"/>
      <c r="F32" s="29"/>
      <c r="G32" s="22">
        <v>323400</v>
      </c>
      <c r="H32" s="12"/>
      <c r="I32" s="2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22.5" customHeight="1">
      <c r="A33" s="27"/>
      <c r="B33" s="28"/>
      <c r="C33" s="28"/>
      <c r="D33" s="28"/>
      <c r="E33" s="28"/>
      <c r="F33" s="28"/>
      <c r="G33" s="3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75">
      <c r="A34" s="3" t="s">
        <v>77</v>
      </c>
      <c r="B34" s="22"/>
      <c r="C34" s="6"/>
      <c r="D34" s="22"/>
      <c r="E34" s="6"/>
      <c r="F34" s="31"/>
      <c r="G34" s="32">
        <v>128554763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" customHeight="1">
      <c r="A35" s="3" t="s">
        <v>78</v>
      </c>
      <c r="B35" s="22"/>
      <c r="C35" s="6"/>
      <c r="D35" s="22"/>
      <c r="E35" s="22"/>
      <c r="F35" s="31"/>
      <c r="G35" s="32">
        <v>59067186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56" ht="12.75">
      <c r="A36" s="33" t="s">
        <v>79</v>
      </c>
      <c r="B36" s="28"/>
      <c r="C36" s="34"/>
      <c r="D36" s="35"/>
      <c r="E36" s="34"/>
      <c r="F36" s="36"/>
      <c r="G36" s="37">
        <v>187621949</v>
      </c>
      <c r="H36" s="101"/>
      <c r="I36" s="101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</row>
    <row r="37" spans="1:56" ht="12.75">
      <c r="A37" s="40"/>
      <c r="B37" s="41"/>
      <c r="C37" s="42"/>
      <c r="D37" s="43"/>
      <c r="E37" s="42"/>
      <c r="F37" s="44"/>
      <c r="G37" s="45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32" s="12" customFormat="1" ht="12.75">
      <c r="A38" s="46" t="s">
        <v>80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1" ht="12.75">
      <c r="A39" s="12" t="s">
        <v>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14" ht="12.75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4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3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</sheetData>
  <sheetProtection/>
  <mergeCells count="3">
    <mergeCell ref="A4:A5"/>
    <mergeCell ref="A2:G2"/>
    <mergeCell ref="A1:G1"/>
  </mergeCells>
  <printOptions horizontalCentered="1" verticalCentered="1"/>
  <pageMargins left="0.31496062992125984" right="0.2755905511811024" top="0.984251968503937" bottom="0.98425196850393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7109375" style="0" customWidth="1"/>
    <col min="2" max="2" width="17.28125" style="0" customWidth="1"/>
    <col min="3" max="3" width="18.7109375" style="0" hidden="1" customWidth="1"/>
    <col min="4" max="4" width="9.8515625" style="53" customWidth="1"/>
    <col min="5" max="5" width="9.7109375" style="0" bestFit="1" customWidth="1"/>
    <col min="6" max="6" width="10.28125" style="0" bestFit="1" customWidth="1"/>
    <col min="7" max="7" width="10.28125" style="0" customWidth="1"/>
    <col min="8" max="8" width="14.00390625" style="0" customWidth="1"/>
    <col min="10" max="10" width="14.7109375" style="0" bestFit="1" customWidth="1"/>
  </cols>
  <sheetData>
    <row r="1" spans="1:11" ht="12.75" customHeight="1">
      <c r="A1" s="132" t="s">
        <v>163</v>
      </c>
      <c r="B1" s="132"/>
      <c r="C1" s="132"/>
      <c r="D1" s="132"/>
      <c r="E1" s="132"/>
      <c r="F1" s="132"/>
      <c r="G1" s="132"/>
      <c r="H1" s="132"/>
      <c r="I1" s="12"/>
      <c r="J1" s="12"/>
      <c r="K1" s="12"/>
    </row>
    <row r="2" spans="1:11" ht="12.7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2"/>
      <c r="J2" s="12"/>
      <c r="K2" s="12"/>
    </row>
    <row r="3" spans="1:11" ht="12.75" customHeight="1">
      <c r="A3" s="9"/>
      <c r="B3" s="9"/>
      <c r="C3" s="9"/>
      <c r="D3" s="47"/>
      <c r="E3" s="12"/>
      <c r="F3" s="12"/>
      <c r="G3" s="12"/>
      <c r="H3" s="12"/>
      <c r="I3" s="12"/>
      <c r="J3" s="12"/>
      <c r="K3" s="12"/>
    </row>
    <row r="4" spans="1:30" ht="37.5" customHeight="1">
      <c r="A4" s="133" t="s">
        <v>82</v>
      </c>
      <c r="B4" s="134"/>
      <c r="C4" s="48"/>
      <c r="D4" s="49" t="s">
        <v>44</v>
      </c>
      <c r="E4" s="15"/>
      <c r="F4" s="16"/>
      <c r="G4" s="14" t="s">
        <v>164</v>
      </c>
      <c r="H4" s="17" t="s">
        <v>45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24">
      <c r="A5" s="135"/>
      <c r="B5" s="136"/>
      <c r="C5" s="48"/>
      <c r="D5" s="50" t="s">
        <v>46</v>
      </c>
      <c r="E5" s="19" t="s">
        <v>83</v>
      </c>
      <c r="F5" s="19" t="s">
        <v>48</v>
      </c>
      <c r="G5" s="20" t="s">
        <v>49</v>
      </c>
      <c r="H5" s="21" t="s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11" ht="12.75" customHeight="1">
      <c r="A6" s="9"/>
      <c r="B6" s="9"/>
      <c r="C6" s="9"/>
      <c r="D6" s="47"/>
      <c r="E6" s="12"/>
      <c r="F6" s="12"/>
      <c r="G6" s="12"/>
      <c r="H6" s="12"/>
      <c r="I6" s="12"/>
      <c r="J6" s="12"/>
      <c r="K6" s="12"/>
    </row>
    <row r="7" spans="1:11" ht="12.75" customHeight="1">
      <c r="A7" s="27" t="s">
        <v>84</v>
      </c>
      <c r="B7" s="27" t="s">
        <v>85</v>
      </c>
      <c r="C7" s="27"/>
      <c r="D7" s="51">
        <v>592900</v>
      </c>
      <c r="E7" s="6">
        <v>4010</v>
      </c>
      <c r="F7" s="6">
        <v>588890</v>
      </c>
      <c r="G7" s="6">
        <v>533</v>
      </c>
      <c r="H7" s="6">
        <v>313878370</v>
      </c>
      <c r="K7" s="12"/>
    </row>
    <row r="8" spans="1:11" ht="12.75" customHeight="1">
      <c r="A8" s="27"/>
      <c r="B8" s="27" t="s">
        <v>86</v>
      </c>
      <c r="C8" s="27"/>
      <c r="D8" s="51">
        <v>22300</v>
      </c>
      <c r="E8" s="6">
        <v>3700</v>
      </c>
      <c r="F8" s="6">
        <v>18600</v>
      </c>
      <c r="G8" s="6">
        <v>460</v>
      </c>
      <c r="H8" s="6">
        <v>8556000</v>
      </c>
      <c r="K8" s="12"/>
    </row>
    <row r="9" spans="1:11" ht="12.75" customHeight="1">
      <c r="A9" s="27"/>
      <c r="B9" s="27" t="s">
        <v>87</v>
      </c>
      <c r="C9" s="27"/>
      <c r="D9" s="51">
        <v>30169</v>
      </c>
      <c r="E9" s="6"/>
      <c r="F9" s="51">
        <v>30169</v>
      </c>
      <c r="G9" s="6">
        <v>1350</v>
      </c>
      <c r="H9" s="6">
        <v>40728150</v>
      </c>
      <c r="K9" s="12"/>
    </row>
    <row r="10" spans="1:14" ht="12.75" customHeight="1">
      <c r="A10" s="27"/>
      <c r="B10" s="27" t="s">
        <v>88</v>
      </c>
      <c r="C10" s="27"/>
      <c r="D10" s="51"/>
      <c r="E10" s="6"/>
      <c r="F10" s="51"/>
      <c r="G10" s="6"/>
      <c r="H10" s="52"/>
      <c r="K10" s="12"/>
      <c r="L10" s="12"/>
      <c r="M10" s="12"/>
      <c r="N10" s="12"/>
    </row>
    <row r="11" spans="1:14" ht="12.75" customHeight="1">
      <c r="A11" s="27" t="s">
        <v>89</v>
      </c>
      <c r="B11" s="27" t="s">
        <v>87</v>
      </c>
      <c r="C11" s="27"/>
      <c r="D11" s="51">
        <v>38797</v>
      </c>
      <c r="E11" s="6"/>
      <c r="F11" s="51">
        <v>38797</v>
      </c>
      <c r="G11" s="6">
        <v>1460</v>
      </c>
      <c r="H11" s="6">
        <v>56643620</v>
      </c>
      <c r="K11" s="12"/>
      <c r="L11" s="12"/>
      <c r="M11" s="12"/>
      <c r="N11" s="12"/>
    </row>
    <row r="12" spans="1:14" ht="12.75" customHeight="1">
      <c r="A12" s="27"/>
      <c r="B12" s="27"/>
      <c r="C12" s="27"/>
      <c r="D12" s="51"/>
      <c r="E12" s="6"/>
      <c r="F12" s="51"/>
      <c r="G12" s="6"/>
      <c r="H12" s="52"/>
      <c r="K12" s="12"/>
      <c r="L12" s="12"/>
      <c r="M12" s="12"/>
      <c r="N12" s="12"/>
    </row>
    <row r="13" spans="1:14" ht="12.75" customHeight="1">
      <c r="A13" s="27" t="s">
        <v>90</v>
      </c>
      <c r="B13" s="27" t="s">
        <v>87</v>
      </c>
      <c r="C13" s="27"/>
      <c r="D13" s="51">
        <v>187</v>
      </c>
      <c r="E13" s="6"/>
      <c r="F13" s="51">
        <v>187</v>
      </c>
      <c r="G13" s="6">
        <v>1790</v>
      </c>
      <c r="H13" s="6">
        <v>334730</v>
      </c>
      <c r="K13" s="12"/>
      <c r="L13" s="12"/>
      <c r="M13" s="12"/>
      <c r="N13" s="12"/>
    </row>
    <row r="14" spans="1:14" ht="12.75" customHeight="1">
      <c r="A14" s="27"/>
      <c r="B14" s="27" t="s">
        <v>91</v>
      </c>
      <c r="C14" s="27"/>
      <c r="D14" s="51">
        <v>41</v>
      </c>
      <c r="E14" s="6"/>
      <c r="F14" s="51">
        <v>41</v>
      </c>
      <c r="G14" s="6">
        <v>1790</v>
      </c>
      <c r="H14" s="6">
        <v>73390</v>
      </c>
      <c r="K14" s="12"/>
      <c r="L14" s="12"/>
      <c r="M14" s="12"/>
      <c r="N14" s="12"/>
    </row>
    <row r="15" spans="1:14" ht="12.75" customHeight="1">
      <c r="A15" s="27"/>
      <c r="B15" s="27"/>
      <c r="C15" s="27"/>
      <c r="D15" s="51"/>
      <c r="E15" s="6"/>
      <c r="F15" s="51"/>
      <c r="G15" s="6"/>
      <c r="H15" s="6"/>
      <c r="K15" s="12"/>
      <c r="L15" s="12"/>
      <c r="M15" s="12"/>
      <c r="N15" s="12"/>
    </row>
    <row r="16" spans="1:14" ht="12.75" customHeight="1">
      <c r="A16" s="27" t="s">
        <v>92</v>
      </c>
      <c r="B16" s="27" t="s">
        <v>87</v>
      </c>
      <c r="C16" s="27"/>
      <c r="D16" s="51">
        <v>112</v>
      </c>
      <c r="E16" s="6"/>
      <c r="F16" s="51">
        <v>122</v>
      </c>
      <c r="G16" s="6">
        <v>2090</v>
      </c>
      <c r="H16" s="6">
        <v>234080</v>
      </c>
      <c r="K16" s="12"/>
      <c r="L16" s="12"/>
      <c r="M16" s="12"/>
      <c r="N16" s="12"/>
    </row>
    <row r="17" spans="1:14" ht="12.75" customHeight="1">
      <c r="A17" s="27"/>
      <c r="B17" s="27" t="s">
        <v>93</v>
      </c>
      <c r="C17" s="27"/>
      <c r="D17" s="53">
        <v>433</v>
      </c>
      <c r="E17" s="6">
        <v>87</v>
      </c>
      <c r="F17" s="6">
        <v>346</v>
      </c>
      <c r="G17" s="6">
        <v>1180</v>
      </c>
      <c r="H17" s="117">
        <v>408280</v>
      </c>
      <c r="K17" s="12"/>
      <c r="L17" s="12"/>
      <c r="M17" s="12"/>
      <c r="N17" s="12"/>
    </row>
    <row r="18" spans="1:14" ht="12.75" customHeight="1">
      <c r="A18" s="27"/>
      <c r="B18" s="27"/>
      <c r="C18" s="27"/>
      <c r="D18" s="51"/>
      <c r="E18" s="6"/>
      <c r="F18" s="6"/>
      <c r="G18" s="6"/>
      <c r="H18" s="6"/>
      <c r="K18" s="12"/>
      <c r="L18" s="12"/>
      <c r="M18" s="12"/>
      <c r="N18" s="12"/>
    </row>
    <row r="19" spans="1:8" s="3" customFormat="1" ht="12.75" customHeight="1">
      <c r="A19" s="27" t="s">
        <v>94</v>
      </c>
      <c r="B19" s="27" t="s">
        <v>87</v>
      </c>
      <c r="C19" s="27"/>
      <c r="D19" s="51">
        <v>2154</v>
      </c>
      <c r="E19" s="6"/>
      <c r="F19" s="51">
        <v>2154</v>
      </c>
      <c r="G19" s="6">
        <v>1090</v>
      </c>
      <c r="H19" s="6">
        <v>2347860</v>
      </c>
    </row>
    <row r="20" spans="1:8" s="3" customFormat="1" ht="12.75" customHeight="1">
      <c r="A20" s="27" t="s">
        <v>88</v>
      </c>
      <c r="B20" s="27" t="s">
        <v>91</v>
      </c>
      <c r="C20" s="27"/>
      <c r="D20" s="51">
        <v>150</v>
      </c>
      <c r="E20" s="6"/>
      <c r="F20" s="51">
        <v>150</v>
      </c>
      <c r="G20" s="6">
        <v>1090</v>
      </c>
      <c r="H20" s="6">
        <v>163500</v>
      </c>
    </row>
    <row r="21" spans="1:8" s="54" customFormat="1" ht="12.75" customHeight="1">
      <c r="A21" s="27"/>
      <c r="B21" s="27" t="s">
        <v>95</v>
      </c>
      <c r="C21" s="27"/>
      <c r="D21" s="51">
        <v>132288</v>
      </c>
      <c r="E21" s="6"/>
      <c r="F21" s="51">
        <v>132288</v>
      </c>
      <c r="G21" s="116">
        <v>32.9</v>
      </c>
      <c r="H21" s="6">
        <v>4352275</v>
      </c>
    </row>
    <row r="22" spans="1:8" s="3" customFormat="1" ht="12.75" customHeight="1">
      <c r="A22" s="27"/>
      <c r="B22" s="27" t="s">
        <v>96</v>
      </c>
      <c r="C22" s="27"/>
      <c r="D22" s="51">
        <v>3566</v>
      </c>
      <c r="E22" s="6"/>
      <c r="F22" s="51">
        <v>3566</v>
      </c>
      <c r="G22" s="116">
        <v>32.9</v>
      </c>
      <c r="H22" s="6">
        <v>117321</v>
      </c>
    </row>
    <row r="23" spans="1:14" ht="12.75" customHeight="1">
      <c r="A23" s="27"/>
      <c r="B23" s="27"/>
      <c r="C23" s="27"/>
      <c r="D23" s="51"/>
      <c r="E23" s="6"/>
      <c r="F23" s="53"/>
      <c r="G23" s="116"/>
      <c r="K23" s="12"/>
      <c r="L23" s="12"/>
      <c r="M23" s="12"/>
      <c r="N23" s="12"/>
    </row>
    <row r="24" spans="1:8" s="12" customFormat="1" ht="12.75" customHeight="1">
      <c r="A24" s="27" t="s">
        <v>97</v>
      </c>
      <c r="B24" s="27" t="s">
        <v>87</v>
      </c>
      <c r="C24" s="27"/>
      <c r="D24" s="51">
        <v>228</v>
      </c>
      <c r="E24" s="6"/>
      <c r="F24" s="51">
        <v>228</v>
      </c>
      <c r="G24" s="6">
        <v>2380</v>
      </c>
      <c r="H24" s="6">
        <v>542640</v>
      </c>
    </row>
    <row r="25" spans="1:8" ht="12.75">
      <c r="A25" s="27"/>
      <c r="B25" s="27" t="s">
        <v>91</v>
      </c>
      <c r="C25" s="27"/>
      <c r="D25" s="53">
        <v>23</v>
      </c>
      <c r="E25" s="6"/>
      <c r="F25" s="51">
        <v>23</v>
      </c>
      <c r="G25" s="6">
        <v>2380</v>
      </c>
      <c r="H25" s="6">
        <v>54740</v>
      </c>
    </row>
    <row r="26" spans="1:8" ht="12.75">
      <c r="A26" s="27"/>
      <c r="B26" s="27"/>
      <c r="C26" s="27"/>
      <c r="D26" s="51"/>
      <c r="E26" s="6"/>
      <c r="F26" s="53"/>
      <c r="G26" s="6"/>
      <c r="H26" s="6"/>
    </row>
    <row r="27" spans="1:14" ht="12.75">
      <c r="A27" s="27" t="s">
        <v>98</v>
      </c>
      <c r="B27" s="27" t="s">
        <v>87</v>
      </c>
      <c r="C27" s="27"/>
      <c r="D27" s="51">
        <v>29</v>
      </c>
      <c r="E27" s="6"/>
      <c r="F27" s="51">
        <v>29</v>
      </c>
      <c r="G27" s="6">
        <v>2400</v>
      </c>
      <c r="H27" s="6">
        <v>69600</v>
      </c>
      <c r="K27" s="12"/>
      <c r="L27" s="12"/>
      <c r="M27" s="12"/>
      <c r="N27" s="12"/>
    </row>
    <row r="28" spans="1:14" ht="12.75">
      <c r="A28" s="27"/>
      <c r="B28" s="27" t="s">
        <v>93</v>
      </c>
      <c r="C28" s="27"/>
      <c r="D28" s="53">
        <v>321</v>
      </c>
      <c r="E28" s="6">
        <v>25</v>
      </c>
      <c r="F28" s="6">
        <v>296</v>
      </c>
      <c r="G28" s="6">
        <v>1410</v>
      </c>
      <c r="H28" s="6">
        <v>417360</v>
      </c>
      <c r="K28" s="12"/>
      <c r="L28" s="12"/>
      <c r="M28" s="12"/>
      <c r="N28" s="12"/>
    </row>
    <row r="29" spans="1:14" ht="12.75">
      <c r="A29" s="27"/>
      <c r="B29" s="27"/>
      <c r="C29" s="27"/>
      <c r="E29" s="6"/>
      <c r="G29" s="6"/>
      <c r="K29" s="12"/>
      <c r="L29" s="12"/>
      <c r="M29" s="12"/>
      <c r="N29" s="12"/>
    </row>
    <row r="30" spans="1:14" ht="12.75">
      <c r="A30" s="27" t="s">
        <v>99</v>
      </c>
      <c r="B30" s="27" t="s">
        <v>87</v>
      </c>
      <c r="C30" s="27"/>
      <c r="D30" s="53">
        <v>46</v>
      </c>
      <c r="E30" s="6"/>
      <c r="F30" s="53">
        <v>46</v>
      </c>
      <c r="G30" s="6">
        <v>106</v>
      </c>
      <c r="H30" s="6">
        <v>4876</v>
      </c>
      <c r="K30" s="12"/>
      <c r="L30" s="12"/>
      <c r="M30" s="12"/>
      <c r="N30" s="12"/>
    </row>
    <row r="31" spans="1:14" ht="12.75">
      <c r="A31" s="27"/>
      <c r="B31" s="27"/>
      <c r="C31" s="27"/>
      <c r="D31" s="51"/>
      <c r="E31" s="6"/>
      <c r="F31" s="6"/>
      <c r="G31" s="52"/>
      <c r="H31" s="52"/>
      <c r="K31" s="12"/>
      <c r="L31" s="12"/>
      <c r="M31" s="12"/>
      <c r="N31" s="12"/>
    </row>
    <row r="32" spans="1:14" ht="12.75">
      <c r="A32" s="27" t="s">
        <v>100</v>
      </c>
      <c r="B32" s="27"/>
      <c r="C32" s="27"/>
      <c r="D32" s="51"/>
      <c r="E32" s="6"/>
      <c r="F32" s="6"/>
      <c r="G32" s="52"/>
      <c r="H32" s="6">
        <v>333519</v>
      </c>
      <c r="K32" s="12"/>
      <c r="L32" s="12"/>
      <c r="M32" s="12"/>
      <c r="N32" s="12"/>
    </row>
    <row r="33" spans="1:14" ht="12.75">
      <c r="A33" s="27"/>
      <c r="B33" s="27"/>
      <c r="C33" s="27"/>
      <c r="D33" s="51"/>
      <c r="E33" s="6"/>
      <c r="F33" s="6"/>
      <c r="G33" s="52"/>
      <c r="H33" s="52"/>
      <c r="K33" s="12"/>
      <c r="L33" s="12"/>
      <c r="M33" s="12"/>
      <c r="N33" s="12"/>
    </row>
    <row r="34" spans="1:14" ht="12.75">
      <c r="A34" s="33" t="s">
        <v>79</v>
      </c>
      <c r="B34" s="27"/>
      <c r="C34" s="27"/>
      <c r="D34" s="51"/>
      <c r="E34" s="6"/>
      <c r="F34" s="6"/>
      <c r="G34" s="52"/>
      <c r="H34" s="32">
        <v>429260312</v>
      </c>
      <c r="K34" s="12"/>
      <c r="L34" s="12"/>
      <c r="M34" s="12"/>
      <c r="N34" s="12"/>
    </row>
    <row r="35" spans="1:14" ht="12.75">
      <c r="A35" s="40"/>
      <c r="B35" s="41"/>
      <c r="C35" s="41"/>
      <c r="D35" s="55"/>
      <c r="E35" s="56"/>
      <c r="F35" s="57"/>
      <c r="G35" s="57"/>
      <c r="H35" s="58"/>
      <c r="I35" s="12"/>
      <c r="J35" s="12"/>
      <c r="K35" s="12"/>
      <c r="L35" s="12"/>
      <c r="M35" s="12"/>
      <c r="N35" s="12"/>
    </row>
    <row r="36" spans="1:14" ht="12.75">
      <c r="A36" s="46" t="s">
        <v>101</v>
      </c>
      <c r="B36" s="12"/>
      <c r="C36" s="12"/>
      <c r="D36" s="47"/>
      <c r="E36" s="12"/>
      <c r="F36" s="12"/>
      <c r="G36" s="12"/>
      <c r="H36" s="12"/>
      <c r="I36" s="12"/>
      <c r="J36" s="22"/>
      <c r="K36" s="12"/>
      <c r="L36" s="12"/>
      <c r="M36" s="12"/>
      <c r="N36" s="12"/>
    </row>
    <row r="37" spans="2:14" ht="12.75">
      <c r="B37" s="12"/>
      <c r="C37" s="12"/>
      <c r="D37" s="47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2.75">
      <c r="B38" s="12"/>
      <c r="C38" s="12"/>
      <c r="D38" s="47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 t="s">
        <v>102</v>
      </c>
      <c r="D39" s="47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t="s">
        <v>103</v>
      </c>
      <c r="B40" s="12"/>
      <c r="C40" s="26"/>
      <c r="D40" s="47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2.75">
      <c r="B41" s="12"/>
      <c r="C41" s="26"/>
      <c r="D41" s="47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3"/>
      <c r="B42" s="12"/>
      <c r="C42" s="12"/>
      <c r="D42" s="47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47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47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47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47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47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47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47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47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47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47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47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47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47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47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47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47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47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47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47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47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47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47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47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47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47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47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47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B70" s="12"/>
      <c r="C70" s="12"/>
      <c r="D70" s="47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12"/>
      <c r="B71" s="12"/>
      <c r="C71" s="12"/>
      <c r="D71" s="47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12"/>
      <c r="B72" s="12"/>
      <c r="C72" s="12"/>
      <c r="D72" s="47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47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47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47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47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47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47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47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47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47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47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47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47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47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47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47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47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47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47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47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47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47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47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47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47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12"/>
      <c r="B97" s="12"/>
      <c r="C97" s="12"/>
      <c r="D97" s="47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>
      <c r="A98" s="12"/>
      <c r="B98" s="12"/>
      <c r="C98" s="12"/>
      <c r="D98" s="47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12"/>
      <c r="B99" s="12"/>
      <c r="C99" s="12"/>
      <c r="D99" s="47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>
      <c r="A100" s="12"/>
      <c r="B100" s="12"/>
      <c r="C100" s="12"/>
      <c r="D100" s="47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.75">
      <c r="A101" s="12"/>
      <c r="B101" s="12"/>
      <c r="C101" s="12"/>
      <c r="D101" s="47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>
      <c r="A102" s="12"/>
      <c r="B102" s="12"/>
      <c r="C102" s="12"/>
      <c r="D102" s="47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12"/>
      <c r="B103" s="12"/>
      <c r="C103" s="12"/>
      <c r="D103" s="47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>
      <c r="A104" s="12"/>
      <c r="B104" s="12"/>
      <c r="C104" s="12"/>
      <c r="D104" s="47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12"/>
      <c r="B105" s="12"/>
      <c r="C105" s="12"/>
      <c r="D105" s="47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12"/>
      <c r="B106" s="12"/>
      <c r="C106" s="12"/>
      <c r="D106" s="47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2.75">
      <c r="A107" s="12"/>
      <c r="B107" s="12"/>
      <c r="C107" s="12"/>
      <c r="D107" s="47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2.75">
      <c r="A108" s="12"/>
      <c r="B108" s="12"/>
      <c r="C108" s="12"/>
      <c r="D108" s="47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>
      <c r="A109" s="12"/>
      <c r="B109" s="12"/>
      <c r="C109" s="12"/>
      <c r="D109" s="47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2.75">
      <c r="A110" s="12"/>
      <c r="B110" s="12"/>
      <c r="C110" s="12"/>
      <c r="D110" s="47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2.75">
      <c r="A111" s="12"/>
      <c r="B111" s="12"/>
      <c r="C111" s="12"/>
      <c r="D111" s="47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>
      <c r="A112" s="12"/>
      <c r="B112" s="12"/>
      <c r="C112" s="12"/>
      <c r="D112" s="47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2"/>
      <c r="B113" s="12"/>
      <c r="C113" s="12"/>
      <c r="D113" s="47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12"/>
      <c r="B114" s="12"/>
      <c r="C114" s="12"/>
      <c r="D114" s="47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2"/>
      <c r="B115" s="12"/>
      <c r="C115" s="12"/>
      <c r="D115" s="47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>
      <c r="A116" s="12"/>
      <c r="B116" s="12"/>
      <c r="C116" s="12"/>
      <c r="D116" s="47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>
      <c r="A117" s="12"/>
      <c r="B117" s="12"/>
      <c r="C117" s="12"/>
      <c r="D117" s="47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2.75">
      <c r="A118" s="12"/>
      <c r="B118" s="12"/>
      <c r="C118" s="12"/>
      <c r="D118" s="47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2.75">
      <c r="A119" s="12"/>
      <c r="B119" s="12"/>
      <c r="C119" s="12"/>
      <c r="D119" s="47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2.75">
      <c r="A120" s="12"/>
      <c r="B120" s="12"/>
      <c r="C120" s="12"/>
      <c r="D120" s="47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2.75">
      <c r="A121" s="12"/>
      <c r="B121" s="12"/>
      <c r="C121" s="12"/>
      <c r="D121" s="47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2.75">
      <c r="A122" s="12"/>
      <c r="B122" s="12"/>
      <c r="C122" s="12"/>
      <c r="D122" s="47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12"/>
      <c r="B123" s="12"/>
      <c r="C123" s="12"/>
      <c r="D123" s="47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2.75">
      <c r="A124" s="12"/>
      <c r="B124" s="12"/>
      <c r="C124" s="12"/>
      <c r="D124" s="47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2.75">
      <c r="A125" s="12"/>
      <c r="B125" s="12"/>
      <c r="C125" s="12"/>
      <c r="D125" s="47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2.75">
      <c r="A126" s="12"/>
      <c r="B126" s="12"/>
      <c r="C126" s="12"/>
      <c r="D126" s="47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2.75">
      <c r="A127" s="12"/>
      <c r="B127" s="12"/>
      <c r="C127" s="12"/>
      <c r="D127" s="47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12"/>
      <c r="B128" s="12"/>
      <c r="C128" s="12"/>
      <c r="D128" s="47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12"/>
      <c r="B129" s="12"/>
      <c r="C129" s="12"/>
      <c r="D129" s="47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2.75">
      <c r="A130" s="12"/>
      <c r="B130" s="12"/>
      <c r="C130" s="12"/>
      <c r="D130" s="47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2.75">
      <c r="A131" s="12"/>
      <c r="B131" s="12"/>
      <c r="C131" s="12"/>
      <c r="D131" s="47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</sheetData>
  <sheetProtection/>
  <mergeCells count="3">
    <mergeCell ref="A1:H1"/>
    <mergeCell ref="A4:B5"/>
    <mergeCell ref="A2:H2"/>
  </mergeCells>
  <printOptions horizontalCentered="1" verticalCentered="1"/>
  <pageMargins left="0.5905511811023623" right="0.5905511811023623" top="0.984251968503937" bottom="0.98425196850393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8.00390625" style="0" customWidth="1"/>
    <col min="2" max="2" width="12.140625" style="0" customWidth="1"/>
    <col min="3" max="3" width="12.8515625" style="0" customWidth="1"/>
    <col min="4" max="4" width="15.57421875" style="0" customWidth="1"/>
    <col min="5" max="5" width="15.7109375" style="0" customWidth="1"/>
  </cols>
  <sheetData>
    <row r="1" spans="1:9" ht="12.75" customHeight="1">
      <c r="A1" s="123" t="s">
        <v>162</v>
      </c>
      <c r="B1" s="123"/>
      <c r="C1" s="123"/>
      <c r="D1" s="123"/>
      <c r="E1" s="123"/>
      <c r="F1" s="12"/>
      <c r="G1" s="12"/>
      <c r="H1" s="12"/>
      <c r="I1" s="90"/>
    </row>
    <row r="2" spans="1:9" ht="12.75" customHeight="1">
      <c r="A2" s="123" t="s">
        <v>149</v>
      </c>
      <c r="B2" s="123"/>
      <c r="C2" s="123"/>
      <c r="D2" s="123"/>
      <c r="E2" s="123"/>
      <c r="F2" s="12"/>
      <c r="G2" s="12"/>
      <c r="H2" s="12"/>
      <c r="I2" s="90"/>
    </row>
    <row r="3" spans="1:9" ht="12.75" customHeight="1">
      <c r="A3" s="59"/>
      <c r="B3" s="59"/>
      <c r="C3" s="13"/>
      <c r="D3" s="13"/>
      <c r="E3" s="13"/>
      <c r="F3" s="12"/>
      <c r="G3" s="12"/>
      <c r="H3" s="12"/>
      <c r="I3" s="90"/>
    </row>
    <row r="4" spans="1:9" ht="20.25" customHeight="1">
      <c r="A4" s="137" t="s">
        <v>150</v>
      </c>
      <c r="B4" s="140">
        <v>2012</v>
      </c>
      <c r="C4" s="140">
        <v>2013</v>
      </c>
      <c r="D4" s="143" t="s">
        <v>175</v>
      </c>
      <c r="E4" s="144"/>
      <c r="F4" s="12"/>
      <c r="G4" s="12"/>
      <c r="H4" s="12"/>
      <c r="I4" s="90"/>
    </row>
    <row r="5" spans="1:9" ht="48.75" customHeight="1">
      <c r="A5" s="138"/>
      <c r="B5" s="141"/>
      <c r="C5" s="141"/>
      <c r="D5" s="144"/>
      <c r="E5" s="144"/>
      <c r="F5" s="12"/>
      <c r="G5" s="12"/>
      <c r="H5" s="12"/>
      <c r="I5" s="90"/>
    </row>
    <row r="6" spans="1:9" ht="20.25" customHeight="1">
      <c r="A6" s="139"/>
      <c r="B6" s="142"/>
      <c r="C6" s="142"/>
      <c r="D6" s="91" t="s">
        <v>151</v>
      </c>
      <c r="E6" s="60" t="s">
        <v>104</v>
      </c>
      <c r="F6" s="12"/>
      <c r="G6" s="12"/>
      <c r="H6" s="12"/>
      <c r="I6" s="90"/>
    </row>
    <row r="7" spans="1:9" ht="46.5" customHeight="1">
      <c r="A7" s="61" t="s">
        <v>152</v>
      </c>
      <c r="E7" s="28"/>
      <c r="F7" s="27"/>
      <c r="G7" s="27"/>
      <c r="H7" s="27"/>
      <c r="I7" s="90"/>
    </row>
    <row r="8" spans="1:9" ht="17.25" customHeight="1">
      <c r="A8" s="27" t="s">
        <v>153</v>
      </c>
      <c r="B8" s="6">
        <v>69555</v>
      </c>
      <c r="C8" s="6">
        <v>53408</v>
      </c>
      <c r="D8" s="6">
        <f>C8-B8</f>
        <v>-16147</v>
      </c>
      <c r="E8" s="92">
        <f>(C8/B8)*100-100</f>
        <v>-23.214722162317585</v>
      </c>
      <c r="F8" s="27"/>
      <c r="G8" s="27"/>
      <c r="H8" s="27"/>
      <c r="I8" s="90"/>
    </row>
    <row r="9" spans="1:9" ht="12.75" customHeight="1">
      <c r="A9" s="27" t="s">
        <v>154</v>
      </c>
      <c r="B9" s="6">
        <v>1369</v>
      </c>
      <c r="C9" s="6">
        <v>670</v>
      </c>
      <c r="D9" s="6">
        <f>C9-B9</f>
        <v>-699</v>
      </c>
      <c r="E9" s="92">
        <f>(C9/B9)*100-100</f>
        <v>-51.059167275383494</v>
      </c>
      <c r="F9" s="27"/>
      <c r="G9" s="27"/>
      <c r="H9" s="27"/>
      <c r="I9" s="90"/>
    </row>
    <row r="10" spans="1:9" ht="13.5" customHeight="1">
      <c r="A10" s="27"/>
      <c r="D10" s="6"/>
      <c r="E10" s="92"/>
      <c r="F10" s="27"/>
      <c r="G10" s="27"/>
      <c r="H10" s="27"/>
      <c r="I10" s="90"/>
    </row>
    <row r="11" spans="1:8" s="95" customFormat="1" ht="25.5" customHeight="1">
      <c r="A11" s="93" t="s">
        <v>79</v>
      </c>
      <c r="B11" s="96">
        <f>SUM(B8:B9)</f>
        <v>70924</v>
      </c>
      <c r="C11" s="96">
        <v>54078</v>
      </c>
      <c r="D11" s="96">
        <f>C11-B11</f>
        <v>-16846</v>
      </c>
      <c r="E11" s="97">
        <f>(C11/B11)*100-100</f>
        <v>-23.752185437933562</v>
      </c>
      <c r="F11" s="94"/>
      <c r="G11" s="94"/>
      <c r="H11" s="94"/>
    </row>
    <row r="12" spans="1:9" ht="46.5" customHeight="1">
      <c r="A12" s="61" t="s">
        <v>155</v>
      </c>
      <c r="B12" s="6"/>
      <c r="C12" s="6"/>
      <c r="D12" s="1"/>
      <c r="E12" s="28"/>
      <c r="F12" s="27"/>
      <c r="G12" s="27"/>
      <c r="H12" s="27"/>
      <c r="I12" s="90"/>
    </row>
    <row r="13" spans="1:9" ht="17.25" customHeight="1">
      <c r="A13" s="27" t="s">
        <v>156</v>
      </c>
      <c r="B13" s="6">
        <v>17323</v>
      </c>
      <c r="C13" s="6">
        <v>17062</v>
      </c>
      <c r="D13" s="6">
        <f>C13-B13</f>
        <v>-261</v>
      </c>
      <c r="E13" s="62">
        <f>(C13/B13)*100-100</f>
        <v>-1.5066674363562953</v>
      </c>
      <c r="F13" s="27"/>
      <c r="G13" s="27"/>
      <c r="H13" s="27"/>
      <c r="I13" s="90"/>
    </row>
    <row r="14" spans="1:9" ht="12.75" customHeight="1">
      <c r="A14" s="27" t="s">
        <v>157</v>
      </c>
      <c r="B14" s="6">
        <v>24354</v>
      </c>
      <c r="C14" s="6">
        <v>24012</v>
      </c>
      <c r="D14" s="6">
        <f>C14-B14</f>
        <v>-342</v>
      </c>
      <c r="E14" s="62">
        <f>(C14/B14)*100-100</f>
        <v>-1.4042867701404305</v>
      </c>
      <c r="F14" s="27"/>
      <c r="G14" s="27"/>
      <c r="H14" s="27"/>
      <c r="I14" s="90"/>
    </row>
    <row r="15" spans="1:9" ht="13.5" customHeight="1">
      <c r="A15" s="27"/>
      <c r="B15" s="6"/>
      <c r="C15" s="6"/>
      <c r="D15" s="6"/>
      <c r="E15" s="62"/>
      <c r="F15" s="27"/>
      <c r="G15" s="27"/>
      <c r="H15" s="27"/>
      <c r="I15" s="90"/>
    </row>
    <row r="16" spans="1:8" s="95" customFormat="1" ht="25.5" customHeight="1">
      <c r="A16" s="93" t="s">
        <v>79</v>
      </c>
      <c r="B16" s="98">
        <f>SUM(B13:B14)</f>
        <v>41677</v>
      </c>
      <c r="C16" s="98">
        <v>41074</v>
      </c>
      <c r="D16" s="98">
        <f>C16-B16</f>
        <v>-603</v>
      </c>
      <c r="E16" s="99">
        <f>(C16/B16)*100-100</f>
        <v>-1.4468411833865105</v>
      </c>
      <c r="F16" s="94"/>
      <c r="G16" s="94"/>
      <c r="H16" s="94"/>
    </row>
    <row r="17" spans="1:9" ht="18.75" customHeight="1">
      <c r="A17" s="12" t="s">
        <v>158</v>
      </c>
      <c r="B17" s="12"/>
      <c r="C17" s="12"/>
      <c r="D17" s="12"/>
      <c r="E17" s="12"/>
      <c r="F17" s="12"/>
      <c r="G17" s="12"/>
      <c r="H17" s="12"/>
      <c r="I17" s="90"/>
    </row>
    <row r="18" spans="1:9" ht="12.75" customHeight="1">
      <c r="A18" s="12" t="s">
        <v>159</v>
      </c>
      <c r="B18" s="12"/>
      <c r="C18" s="12"/>
      <c r="D18" s="12"/>
      <c r="E18" s="12"/>
      <c r="F18" s="12"/>
      <c r="G18" s="12"/>
      <c r="H18" s="12"/>
      <c r="I18" s="90"/>
    </row>
    <row r="19" spans="1:9" ht="19.5" customHeight="1">
      <c r="A19" s="12" t="s">
        <v>160</v>
      </c>
      <c r="B19" s="12"/>
      <c r="C19" s="12"/>
      <c r="D19" s="12"/>
      <c r="E19" s="12"/>
      <c r="F19" s="12"/>
      <c r="G19" s="12"/>
      <c r="H19" s="12"/>
      <c r="I19" s="90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90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90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90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90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90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90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90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90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90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90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90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90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90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90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90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90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90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90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90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90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90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90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90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90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90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90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90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90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90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90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90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90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90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90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90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90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90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90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90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90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90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90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90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90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90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90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90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90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90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90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90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90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90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90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90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90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90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90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90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90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90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90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90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90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90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90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90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90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90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90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90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90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90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90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90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90"/>
    </row>
    <row r="96" spans="1:9" ht="12.75">
      <c r="A96" s="90"/>
      <c r="B96" s="90"/>
      <c r="C96" s="90"/>
      <c r="D96" s="90"/>
      <c r="E96" s="90"/>
      <c r="F96" s="90"/>
      <c r="G96" s="90"/>
      <c r="H96" s="90"/>
      <c r="I96" s="90"/>
    </row>
    <row r="97" spans="1:9" ht="12.75">
      <c r="A97" s="90"/>
      <c r="B97" s="90"/>
      <c r="C97" s="90"/>
      <c r="D97" s="90"/>
      <c r="E97" s="90"/>
      <c r="F97" s="90"/>
      <c r="G97" s="90"/>
      <c r="H97" s="90"/>
      <c r="I97" s="90"/>
    </row>
    <row r="98" spans="1:9" ht="12.75">
      <c r="A98" s="90"/>
      <c r="B98" s="90"/>
      <c r="C98" s="90"/>
      <c r="D98" s="90"/>
      <c r="E98" s="90"/>
      <c r="F98" s="90"/>
      <c r="G98" s="90"/>
      <c r="H98" s="90"/>
      <c r="I98" s="90"/>
    </row>
    <row r="99" spans="1:9" ht="12.75">
      <c r="A99" s="90"/>
      <c r="B99" s="90"/>
      <c r="C99" s="90"/>
      <c r="D99" s="90"/>
      <c r="E99" s="90"/>
      <c r="F99" s="90"/>
      <c r="G99" s="90"/>
      <c r="H99" s="90"/>
      <c r="I99" s="90"/>
    </row>
    <row r="100" spans="1:9" ht="12.75">
      <c r="A100" s="90"/>
      <c r="B100" s="90"/>
      <c r="C100" s="90"/>
      <c r="D100" s="90"/>
      <c r="E100" s="90"/>
      <c r="F100" s="90"/>
      <c r="G100" s="90"/>
      <c r="H100" s="90"/>
      <c r="I100" s="90"/>
    </row>
    <row r="101" spans="1:9" ht="12.75">
      <c r="A101" s="90"/>
      <c r="B101" s="90"/>
      <c r="C101" s="90"/>
      <c r="D101" s="90"/>
      <c r="E101" s="90"/>
      <c r="F101" s="90"/>
      <c r="G101" s="90"/>
      <c r="H101" s="90"/>
      <c r="I101" s="90"/>
    </row>
  </sheetData>
  <sheetProtection/>
  <mergeCells count="6">
    <mergeCell ref="A1:E1"/>
    <mergeCell ref="A2:E2"/>
    <mergeCell ref="A4:A6"/>
    <mergeCell ref="B4:B6"/>
    <mergeCell ref="C4:C6"/>
    <mergeCell ref="D4:E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4.57421875" style="0" customWidth="1"/>
    <col min="3" max="4" width="13.8515625" style="0" customWidth="1"/>
    <col min="5" max="5" width="10.28125" style="0" customWidth="1"/>
    <col min="6" max="6" width="8.7109375" style="0" customWidth="1"/>
  </cols>
  <sheetData>
    <row r="1" spans="1:25" ht="12.75" customHeight="1">
      <c r="A1" s="59" t="s">
        <v>167</v>
      </c>
      <c r="B1" s="59"/>
      <c r="C1" s="13"/>
      <c r="D1" s="13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1.5" customHeight="1">
      <c r="A3" s="146"/>
      <c r="B3" s="147"/>
      <c r="C3" s="137">
        <v>2012</v>
      </c>
      <c r="D3" s="137">
        <v>2013</v>
      </c>
      <c r="E3" s="63" t="s">
        <v>147</v>
      </c>
      <c r="F3" s="6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8" customHeight="1">
      <c r="A4" s="65"/>
      <c r="B4" s="66"/>
      <c r="C4" s="145"/>
      <c r="D4" s="145"/>
      <c r="E4" s="60" t="s">
        <v>148</v>
      </c>
      <c r="F4" s="67" t="s">
        <v>104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45" customHeight="1">
      <c r="A5" s="68" t="s">
        <v>106</v>
      </c>
      <c r="B5" s="69" t="s">
        <v>107</v>
      </c>
      <c r="C5" s="6">
        <v>305565</v>
      </c>
      <c r="D5" s="6">
        <v>293617</v>
      </c>
      <c r="E5" s="34">
        <v>-11896</v>
      </c>
      <c r="F5" s="29">
        <v>-3.91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45" customHeight="1">
      <c r="A6" s="33" t="s">
        <v>108</v>
      </c>
      <c r="B6" s="69" t="s">
        <v>107</v>
      </c>
      <c r="C6" s="6">
        <v>33415</v>
      </c>
      <c r="D6" s="6">
        <v>28091</v>
      </c>
      <c r="E6" s="34">
        <f>D6-C6</f>
        <v>-5324</v>
      </c>
      <c r="F6" s="29">
        <f>(D6/C6)*100-100</f>
        <v>-15.932964237617838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45" customHeight="1">
      <c r="A7" s="70" t="s">
        <v>109</v>
      </c>
      <c r="B7" s="71"/>
      <c r="C7" s="6"/>
      <c r="E7" s="34"/>
      <c r="F7" s="2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4.25" customHeight="1">
      <c r="A8" s="61" t="s">
        <v>110</v>
      </c>
      <c r="B8" s="69" t="s">
        <v>107</v>
      </c>
      <c r="C8" s="6">
        <v>12793</v>
      </c>
      <c r="D8" s="6">
        <v>12426</v>
      </c>
      <c r="E8" s="34">
        <f>D8-C8</f>
        <v>-367</v>
      </c>
      <c r="F8" s="29">
        <f>(D8/C8)*100-100</f>
        <v>-2.8687563511295195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4.25" customHeight="1">
      <c r="A9" s="61" t="s">
        <v>111</v>
      </c>
      <c r="B9" s="69" t="s">
        <v>107</v>
      </c>
      <c r="C9" s="6">
        <v>17005</v>
      </c>
      <c r="D9" s="6">
        <v>16220</v>
      </c>
      <c r="E9" s="34">
        <f>D9-C9</f>
        <v>-785</v>
      </c>
      <c r="F9" s="29">
        <f>(D9/C9)*100-100</f>
        <v>-4.616289326668635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4.25" customHeight="1">
      <c r="A10" s="61" t="s">
        <v>112</v>
      </c>
      <c r="B10" s="69" t="s">
        <v>107</v>
      </c>
      <c r="C10" s="6">
        <v>46548</v>
      </c>
      <c r="D10" s="6">
        <v>43750</v>
      </c>
      <c r="E10" s="34">
        <f>D10-C10</f>
        <v>-2798</v>
      </c>
      <c r="F10" s="29">
        <f>(D10/C10)*100-100</f>
        <v>-6.010999398470389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4.25" customHeight="1">
      <c r="A11" s="61" t="s">
        <v>113</v>
      </c>
      <c r="B11" s="69" t="s">
        <v>107</v>
      </c>
      <c r="C11" s="6">
        <v>17238</v>
      </c>
      <c r="D11" s="6">
        <v>16240</v>
      </c>
      <c r="E11" s="34">
        <f>D11-C11</f>
        <v>-998</v>
      </c>
      <c r="F11" s="29">
        <f>(D11/C11)*100-100</f>
        <v>-5.789534748810766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45" customHeight="1">
      <c r="A12" s="72" t="s">
        <v>114</v>
      </c>
      <c r="B12" s="69"/>
      <c r="C12" s="6"/>
      <c r="E12" s="34"/>
      <c r="F12" s="2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4.25" customHeight="1">
      <c r="A13" s="61" t="s">
        <v>115</v>
      </c>
      <c r="B13" s="69" t="s">
        <v>116</v>
      </c>
      <c r="C13" s="6">
        <v>25581514</v>
      </c>
      <c r="D13" s="6">
        <v>25078449</v>
      </c>
      <c r="E13" s="34">
        <f>D13-C13</f>
        <v>-503065</v>
      </c>
      <c r="F13" s="29">
        <f>(D13/C13)*100-100</f>
        <v>-1.9665176971151936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4.25" customHeight="1">
      <c r="A14" s="61" t="s">
        <v>117</v>
      </c>
      <c r="B14" s="69" t="s">
        <v>116</v>
      </c>
      <c r="C14" s="6">
        <v>48806</v>
      </c>
      <c r="D14" s="6">
        <v>43584</v>
      </c>
      <c r="E14" s="34">
        <f>D14-C14</f>
        <v>-5222</v>
      </c>
      <c r="F14" s="29">
        <f>(D14/C14)*100-100</f>
        <v>-10.699504159324675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1.75" customHeight="1">
      <c r="A15" s="41"/>
      <c r="B15" s="41"/>
      <c r="C15" s="42"/>
      <c r="D15" s="2"/>
      <c r="E15" s="73" t="s">
        <v>88</v>
      </c>
      <c r="F15" s="4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4.25" customHeight="1">
      <c r="A16" s="12" t="s">
        <v>118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</sheetData>
  <sheetProtection/>
  <mergeCells count="3">
    <mergeCell ref="C3:C4"/>
    <mergeCell ref="D3:D4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3.8515625" style="0" customWidth="1"/>
    <col min="2" max="2" width="20.7109375" style="0" customWidth="1"/>
    <col min="3" max="3" width="13.421875" style="0" customWidth="1"/>
    <col min="4" max="4" width="11.57421875" style="0" customWidth="1"/>
    <col min="5" max="5" width="8.140625" style="0" customWidth="1"/>
  </cols>
  <sheetData>
    <row r="1" spans="1:5" ht="12.75" customHeight="1">
      <c r="A1" s="123" t="s">
        <v>133</v>
      </c>
      <c r="B1" s="148"/>
      <c r="C1" s="148"/>
      <c r="D1" s="148"/>
      <c r="E1" s="148"/>
    </row>
    <row r="2" spans="1:5" ht="12.75" customHeight="1">
      <c r="A2" s="149" t="s">
        <v>134</v>
      </c>
      <c r="B2" s="148"/>
      <c r="C2" s="148"/>
      <c r="D2" s="148"/>
      <c r="E2" s="148"/>
    </row>
    <row r="3" spans="1:5" ht="12.75" customHeight="1">
      <c r="A3" s="123" t="s">
        <v>168</v>
      </c>
      <c r="B3" s="150"/>
      <c r="C3" s="150"/>
      <c r="D3" s="150"/>
      <c r="E3" s="150"/>
    </row>
    <row r="4" spans="1:5" ht="12.75" customHeight="1">
      <c r="A4" s="12"/>
      <c r="B4" s="12"/>
      <c r="C4" s="12"/>
      <c r="D4" s="12"/>
      <c r="E4" s="12"/>
    </row>
    <row r="5" spans="1:5" ht="30" customHeight="1">
      <c r="A5" s="74" t="s">
        <v>135</v>
      </c>
      <c r="B5" s="11">
        <v>2012</v>
      </c>
      <c r="C5" s="11">
        <v>2013</v>
      </c>
      <c r="D5" s="85" t="s">
        <v>169</v>
      </c>
      <c r="E5" s="86"/>
    </row>
    <row r="6" spans="1:5" ht="18.75" customHeight="1">
      <c r="A6" s="75"/>
      <c r="B6" s="87"/>
      <c r="C6" s="87"/>
      <c r="D6" s="60" t="s">
        <v>105</v>
      </c>
      <c r="E6" s="67" t="s">
        <v>104</v>
      </c>
    </row>
    <row r="7" spans="1:5" ht="44.25" customHeight="1">
      <c r="A7" s="68" t="s">
        <v>136</v>
      </c>
      <c r="B7" s="6">
        <v>18735</v>
      </c>
      <c r="C7" s="6">
        <v>18576</v>
      </c>
      <c r="D7" s="34">
        <f>C7-B7</f>
        <v>-159</v>
      </c>
      <c r="E7" s="29">
        <f>(C7/B7)*100-100</f>
        <v>-0.8486789431545247</v>
      </c>
    </row>
    <row r="8" spans="1:5" ht="36.75" customHeight="1">
      <c r="A8" s="33" t="s">
        <v>137</v>
      </c>
      <c r="B8">
        <v>32</v>
      </c>
      <c r="C8">
        <v>31</v>
      </c>
      <c r="D8" s="34">
        <f aca="true" t="shared" si="0" ref="D8:D16">C8-B8</f>
        <v>-1</v>
      </c>
      <c r="E8" s="29">
        <f aca="true" t="shared" si="1" ref="E8:E16">(C8/B8)*100-100</f>
        <v>-3.125</v>
      </c>
    </row>
    <row r="9" spans="1:5" ht="56.25" customHeight="1">
      <c r="A9" s="88" t="s">
        <v>138</v>
      </c>
      <c r="B9" s="6"/>
      <c r="D9" s="34"/>
      <c r="E9" s="29"/>
    </row>
    <row r="10" spans="1:5" ht="18.75" customHeight="1">
      <c r="A10" s="27" t="s">
        <v>139</v>
      </c>
      <c r="B10" s="6">
        <v>257</v>
      </c>
      <c r="C10">
        <v>257</v>
      </c>
      <c r="D10" s="34">
        <f t="shared" si="0"/>
        <v>0</v>
      </c>
      <c r="E10" s="29">
        <f t="shared" si="1"/>
        <v>0</v>
      </c>
    </row>
    <row r="11" spans="1:5" ht="18.75" customHeight="1">
      <c r="A11" s="27" t="s">
        <v>140</v>
      </c>
      <c r="B11" s="6">
        <v>4280</v>
      </c>
      <c r="C11" s="6">
        <v>4152</v>
      </c>
      <c r="D11" s="34">
        <f t="shared" si="0"/>
        <v>-128</v>
      </c>
      <c r="E11" s="29">
        <f t="shared" si="1"/>
        <v>-2.990654205607484</v>
      </c>
    </row>
    <row r="12" spans="1:5" ht="18.75" customHeight="1">
      <c r="A12" s="27" t="s">
        <v>141</v>
      </c>
      <c r="B12" s="6">
        <v>662</v>
      </c>
      <c r="C12">
        <v>643</v>
      </c>
      <c r="D12" s="34">
        <f t="shared" si="0"/>
        <v>-19</v>
      </c>
      <c r="E12" s="29">
        <f t="shared" si="1"/>
        <v>-2.870090634441098</v>
      </c>
    </row>
    <row r="13" spans="1:5" ht="18.75" customHeight="1">
      <c r="A13" s="61" t="s">
        <v>142</v>
      </c>
      <c r="B13" s="6">
        <v>180</v>
      </c>
      <c r="C13">
        <v>175</v>
      </c>
      <c r="D13" s="34">
        <f t="shared" si="0"/>
        <v>-5</v>
      </c>
      <c r="E13" s="29">
        <f t="shared" si="1"/>
        <v>-2.7777777777777857</v>
      </c>
    </row>
    <row r="14" spans="1:5" ht="18.75" customHeight="1">
      <c r="A14" s="27" t="s">
        <v>143</v>
      </c>
      <c r="B14" s="6">
        <v>183</v>
      </c>
      <c r="C14">
        <v>160</v>
      </c>
      <c r="D14" s="34">
        <f t="shared" si="0"/>
        <v>-23</v>
      </c>
      <c r="E14" s="29">
        <f t="shared" si="1"/>
        <v>-12.568306010928964</v>
      </c>
    </row>
    <row r="15" spans="1:5" ht="18.75" customHeight="1">
      <c r="A15" s="27" t="s">
        <v>144</v>
      </c>
      <c r="B15" s="6">
        <v>2008</v>
      </c>
      <c r="C15" s="6">
        <v>1927</v>
      </c>
      <c r="D15" s="34">
        <f t="shared" si="0"/>
        <v>-81</v>
      </c>
      <c r="E15" s="29">
        <f t="shared" si="1"/>
        <v>-4.033864541832671</v>
      </c>
    </row>
    <row r="16" spans="1:5" ht="36.75" customHeight="1">
      <c r="A16" s="33" t="s">
        <v>145</v>
      </c>
      <c r="B16" s="6">
        <v>931</v>
      </c>
      <c r="C16" s="6">
        <v>1047</v>
      </c>
      <c r="D16" s="34">
        <f t="shared" si="0"/>
        <v>116</v>
      </c>
      <c r="E16" s="29">
        <f t="shared" si="1"/>
        <v>12.459720730397422</v>
      </c>
    </row>
    <row r="17" spans="1:5" ht="22.5" customHeight="1">
      <c r="A17" s="41"/>
      <c r="B17" s="73"/>
      <c r="C17" s="2"/>
      <c r="D17" s="73"/>
      <c r="E17" s="57"/>
    </row>
    <row r="18" spans="1:5" ht="18" customHeight="1">
      <c r="A18" s="12" t="s">
        <v>146</v>
      </c>
      <c r="B18" s="38"/>
      <c r="C18" s="38"/>
      <c r="D18" s="38"/>
      <c r="E18" s="12"/>
    </row>
    <row r="19" spans="2:5" ht="12.75"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4:5" ht="12.75">
      <c r="D23" s="12"/>
      <c r="E23" s="12"/>
    </row>
    <row r="24" spans="4:5" ht="12.75">
      <c r="D24" s="12"/>
      <c r="E24" s="12"/>
    </row>
    <row r="25" spans="4:5" ht="12.75">
      <c r="D25" s="12"/>
      <c r="E25" s="12"/>
    </row>
    <row r="26" spans="4:5" ht="12.75"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  <row r="59" spans="1:5" ht="12.75">
      <c r="A59" s="12"/>
      <c r="B59" s="12"/>
      <c r="C59" s="12"/>
      <c r="D59" s="12"/>
      <c r="E59" s="12"/>
    </row>
    <row r="60" spans="1:5" ht="12.75">
      <c r="A60" s="12"/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</sheetData>
  <sheetProtection/>
  <mergeCells count="3">
    <mergeCell ref="A1:E1"/>
    <mergeCell ref="A2:E2"/>
    <mergeCell ref="A3:E3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13.140625" style="0" customWidth="1"/>
    <col min="4" max="4" width="10.421875" style="0" customWidth="1"/>
    <col min="5" max="5" width="10.57421875" style="0" customWidth="1"/>
  </cols>
  <sheetData>
    <row r="1" spans="1:5" ht="12.75">
      <c r="A1" s="123" t="s">
        <v>119</v>
      </c>
      <c r="B1" s="123"/>
      <c r="C1" s="123"/>
      <c r="D1" s="123"/>
      <c r="E1" s="123"/>
    </row>
    <row r="2" spans="1:5" ht="12.75">
      <c r="A2" s="123" t="s">
        <v>120</v>
      </c>
      <c r="B2" s="123"/>
      <c r="C2" s="123"/>
      <c r="D2" s="123"/>
      <c r="E2" s="123"/>
    </row>
    <row r="3" spans="1:5" ht="12.75">
      <c r="A3" s="149" t="s">
        <v>168</v>
      </c>
      <c r="B3" s="149"/>
      <c r="C3" s="149"/>
      <c r="D3" s="149"/>
      <c r="E3" s="149"/>
    </row>
    <row r="5" spans="1:7" ht="25.5">
      <c r="A5" s="74" t="s">
        <v>121</v>
      </c>
      <c r="B5" s="74" t="s">
        <v>122</v>
      </c>
      <c r="C5" s="102" t="s">
        <v>123</v>
      </c>
      <c r="D5" s="151" t="s">
        <v>124</v>
      </c>
      <c r="E5" s="152"/>
      <c r="G5" s="89" t="s">
        <v>88</v>
      </c>
    </row>
    <row r="6" spans="1:5" ht="12.75">
      <c r="A6" s="103"/>
      <c r="B6" s="103"/>
      <c r="C6" s="75" t="s">
        <v>125</v>
      </c>
      <c r="D6" s="4" t="s">
        <v>126</v>
      </c>
      <c r="E6" s="4" t="s">
        <v>1</v>
      </c>
    </row>
    <row r="7" spans="2:4" ht="12.75">
      <c r="B7" s="104">
        <v>2012</v>
      </c>
      <c r="C7" s="104">
        <v>9</v>
      </c>
      <c r="D7" s="76">
        <v>71009</v>
      </c>
    </row>
    <row r="8" spans="1:5" ht="12.75">
      <c r="A8" s="105" t="s">
        <v>127</v>
      </c>
      <c r="B8" s="106"/>
      <c r="C8" s="106"/>
      <c r="D8" s="76"/>
      <c r="E8" s="107">
        <f>(D9/D7)*100-100</f>
        <v>0.3844583081017845</v>
      </c>
    </row>
    <row r="9" spans="1:5" ht="12.75">
      <c r="A9" s="108"/>
      <c r="B9" s="109">
        <v>2013</v>
      </c>
      <c r="C9" s="109">
        <v>9</v>
      </c>
      <c r="D9" s="77">
        <v>71282</v>
      </c>
      <c r="E9" s="78"/>
    </row>
    <row r="10" spans="1:5" ht="12.75">
      <c r="A10" s="110"/>
      <c r="B10" s="104">
        <v>2012</v>
      </c>
      <c r="C10" s="104">
        <v>25</v>
      </c>
      <c r="D10" s="76">
        <v>370057</v>
      </c>
      <c r="E10" s="107"/>
    </row>
    <row r="11" spans="1:5" ht="12.75">
      <c r="A11" s="105" t="s">
        <v>128</v>
      </c>
      <c r="B11" s="106"/>
      <c r="C11" s="106"/>
      <c r="D11" s="76"/>
      <c r="E11" s="107">
        <f>(D12/D10)*100-100</f>
        <v>-1.295746330970644</v>
      </c>
    </row>
    <row r="12" spans="1:5" ht="12.75">
      <c r="A12" s="108"/>
      <c r="B12" s="109">
        <v>2013</v>
      </c>
      <c r="C12" s="109">
        <v>25</v>
      </c>
      <c r="D12" s="77">
        <v>365262</v>
      </c>
      <c r="E12" s="78"/>
    </row>
    <row r="13" spans="1:5" ht="12.75">
      <c r="A13" s="110"/>
      <c r="B13" s="104">
        <v>2012</v>
      </c>
      <c r="C13" s="104">
        <v>81</v>
      </c>
      <c r="D13" s="76">
        <v>643501</v>
      </c>
      <c r="E13" s="107"/>
    </row>
    <row r="14" spans="1:5" ht="12.75">
      <c r="A14" s="105" t="s">
        <v>129</v>
      </c>
      <c r="B14" s="106"/>
      <c r="C14" s="106"/>
      <c r="D14" s="76"/>
      <c r="E14" s="107">
        <f>(D15/D13)*100-100</f>
        <v>-3.2618441929383124</v>
      </c>
    </row>
    <row r="15" spans="1:5" ht="12.75">
      <c r="A15" s="108"/>
      <c r="B15" s="109">
        <v>2013</v>
      </c>
      <c r="C15" s="109">
        <v>80</v>
      </c>
      <c r="D15" s="77">
        <v>622511</v>
      </c>
      <c r="E15" s="78"/>
    </row>
    <row r="16" spans="1:5" ht="12.75">
      <c r="A16" s="110"/>
      <c r="B16" s="104">
        <v>2012</v>
      </c>
      <c r="C16" s="104">
        <v>164</v>
      </c>
      <c r="D16" s="76">
        <v>1176480</v>
      </c>
      <c r="E16" s="107"/>
    </row>
    <row r="17" spans="1:5" ht="12.75">
      <c r="A17" s="105" t="s">
        <v>130</v>
      </c>
      <c r="B17" s="106"/>
      <c r="C17" s="106"/>
      <c r="D17" s="76"/>
      <c r="E17" s="107">
        <f>(D18/D16)*100-100</f>
        <v>1.157945736434101</v>
      </c>
    </row>
    <row r="18" spans="1:5" ht="12.75">
      <c r="A18" s="108"/>
      <c r="B18" s="109">
        <v>2013</v>
      </c>
      <c r="C18" s="109">
        <v>160</v>
      </c>
      <c r="D18" s="77">
        <v>1190103</v>
      </c>
      <c r="E18" s="78"/>
    </row>
    <row r="19" spans="1:5" ht="12.75">
      <c r="A19" s="79"/>
      <c r="B19" s="104">
        <v>2012</v>
      </c>
      <c r="C19" s="104">
        <v>104</v>
      </c>
      <c r="D19" s="76">
        <v>1046174</v>
      </c>
      <c r="E19" s="107"/>
    </row>
    <row r="20" spans="1:5" ht="12.75">
      <c r="A20" s="80" t="s">
        <v>131</v>
      </c>
      <c r="B20" s="106"/>
      <c r="C20" s="81"/>
      <c r="D20" s="76"/>
      <c r="E20" s="107">
        <f>(D21/D19)*100-100</f>
        <v>-1.5462055069233287</v>
      </c>
    </row>
    <row r="21" spans="1:5" ht="12.75">
      <c r="A21" s="111"/>
      <c r="B21" s="109">
        <v>2013</v>
      </c>
      <c r="C21" s="109">
        <v>102</v>
      </c>
      <c r="D21" s="77">
        <v>1029998</v>
      </c>
      <c r="E21" s="78"/>
    </row>
    <row r="22" spans="1:5" ht="15">
      <c r="A22" s="9"/>
      <c r="B22" s="118">
        <v>2012</v>
      </c>
      <c r="C22" s="104">
        <v>383</v>
      </c>
      <c r="D22" s="112">
        <v>3307221</v>
      </c>
      <c r="E22" s="107"/>
    </row>
    <row r="23" spans="1:5" ht="12.75">
      <c r="A23" s="82" t="s">
        <v>79</v>
      </c>
      <c r="B23" s="83"/>
      <c r="C23" s="83"/>
      <c r="D23" s="76"/>
      <c r="E23" s="84">
        <f>(D24/D22)*100-100</f>
        <v>-0.8485976594851081</v>
      </c>
    </row>
    <row r="24" spans="1:5" ht="15">
      <c r="A24" s="113"/>
      <c r="B24" s="115">
        <v>2013</v>
      </c>
      <c r="C24" s="109">
        <v>376</v>
      </c>
      <c r="D24" s="114">
        <v>3279156</v>
      </c>
      <c r="E24" s="78"/>
    </row>
    <row r="25" ht="12.75">
      <c r="A25" t="s">
        <v>132</v>
      </c>
    </row>
  </sheetData>
  <sheetProtection/>
  <mergeCells count="4">
    <mergeCell ref="D5:E5"/>
    <mergeCell ref="A1:E1"/>
    <mergeCell ref="A2:E2"/>
    <mergeCell ref="A3:E3"/>
  </mergeCells>
  <printOptions horizontalCentered="1" verticalCentered="1"/>
  <pageMargins left="0.984251968503937" right="0.7874015748031497" top="0.984251968503937" bottom="2.67716535433070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Burani</dc:creator>
  <cp:keywords/>
  <dc:description/>
  <cp:lastModifiedBy>BuraniE</cp:lastModifiedBy>
  <cp:lastPrinted>2014-05-20T10:46:53Z</cp:lastPrinted>
  <dcterms:created xsi:type="dcterms:W3CDTF">2003-09-10T13:10:25Z</dcterms:created>
  <dcterms:modified xsi:type="dcterms:W3CDTF">2014-07-10T10:04:00Z</dcterms:modified>
  <cp:category/>
  <cp:version/>
  <cp:contentType/>
  <cp:contentStatus/>
</cp:coreProperties>
</file>