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15330" windowHeight="4485" activeTab="0"/>
  </bookViews>
  <sheets>
    <sheet name="Sportelli bancari" sheetId="1" r:id="rId1"/>
    <sheet name="Impieghi e depositi" sheetId="2" r:id="rId2"/>
    <sheet name="Crediti di firma" sheetId="3" r:id="rId3"/>
  </sheets>
  <definedNames/>
  <calcPr fullCalcOnLoad="1"/>
</workbook>
</file>

<file path=xl/sharedStrings.xml><?xml version="1.0" encoding="utf-8"?>
<sst xmlns="http://schemas.openxmlformats.org/spreadsheetml/2006/main" count="208" uniqueCount="133">
  <si>
    <t>Localizzazione della clientela (banche)</t>
  </si>
  <si>
    <t>Impieghi</t>
  </si>
  <si>
    <t>var % su</t>
  </si>
  <si>
    <t>Trimestri</t>
  </si>
  <si>
    <t>stesso</t>
  </si>
  <si>
    <t>Importi</t>
  </si>
  <si>
    <t>trimestre</t>
  </si>
  <si>
    <t>su depos.</t>
  </si>
  <si>
    <t>anno prec.</t>
  </si>
  <si>
    <t>in %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</si>
  <si>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</si>
  <si>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</si>
  <si>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</si>
  <si>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</si>
  <si>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</si>
  <si>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</si>
  <si>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</si>
  <si>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</si>
  <si>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Da gennaio 2005 è cessata la distinzione fra con raccolta a breve termine e a lungo termine.</t>
  </si>
  <si>
    <t>Fonte: Banca d'Italia. Segnalazioni di vigilanza. (Bollettino statistico).</t>
  </si>
  <si>
    <t>IV 2009</t>
  </si>
  <si>
    <t>I 2009</t>
  </si>
  <si>
    <t>II 2009</t>
  </si>
  <si>
    <t>III 2009</t>
  </si>
  <si>
    <t>I 2010</t>
  </si>
  <si>
    <t>II 2010</t>
  </si>
  <si>
    <t>III 2010</t>
  </si>
  <si>
    <t>IV 2010</t>
  </si>
  <si>
    <t>-</t>
  </si>
  <si>
    <t>(d) DEPOSITI: raccolta da soggetti non bancari effettuata dalle banche sotto forma di: depositi (con durata prestabilita, a vista, overnight e rimborsabili con preavviso), buoni fruttiferi, certificati di deposito e conti correnti. A partire da dicembre 2008 l'aggregato è calcolato al valore nominale anzichè al valore contabile e include i conti correnti di corrispondenza, i depositi cauzionali constituiti da terzi e gli assegni bancari interni.</t>
  </si>
  <si>
    <t>(a) Le eventuali mancate quadrature sono da imputare agli arrotondamenti oppure a dati coperti da "riservatezza", che non vengono ovviamente evidenziati.</t>
  </si>
  <si>
    <t>(b) La modifiche intervenute sulla normativa del settore bancario hanno comportato una revisione delle relative statistiche-</t>
  </si>
  <si>
    <t>(c) IMPIEGHI: Finanziamenti erogati dalle banche a soggetti non bancari calcolati al valore nominale (fino a settembre 2008 al valore contabile) al lordo delle poste rettificative e al netto dei rimborsi. L'aggregato comprende: mutui, scoperti di conto corrente,</t>
  </si>
  <si>
    <r>
      <t xml:space="preserve">Depositi </t>
    </r>
    <r>
      <rPr>
        <b/>
        <sz val="8"/>
        <color indexed="8"/>
        <rFont val="Arial"/>
        <family val="2"/>
      </rPr>
      <t>(d)</t>
    </r>
  </si>
  <si>
    <r>
      <t xml:space="preserve">Impieghi </t>
    </r>
    <r>
      <rPr>
        <b/>
        <sz val="8"/>
        <color indexed="8"/>
        <rFont val="Arial"/>
        <family val="2"/>
      </rPr>
      <t>(c)</t>
    </r>
  </si>
  <si>
    <t>(1) A partire da giugno 2010 le informazioni di Vigilanza sugli impieghi includono tutti i prestiti cartolarizzati, o altrimenti ceduti, che non soddisfano i criteri di cancellazione previsti dai principi contabili internazionali (IAS). L'applicazione dei principi IAS ha quindi comportato la re-iscrizione in bilancio di attività precedentemente cancellate e delle passività ad esse associate, con un conseguente incremento delle serie storiche dei prestiti e, anche se in misura inferiore, dei depositi.</t>
  </si>
  <si>
    <t>I 2011</t>
  </si>
  <si>
    <t>III 2011</t>
  </si>
  <si>
    <t>IV 2011</t>
  </si>
  <si>
    <r>
      <t xml:space="preserve">(Importi in migliaia di euro) </t>
    </r>
    <r>
      <rPr>
        <b/>
        <sz val="8"/>
        <color indexed="8"/>
        <rFont val="Arial"/>
        <family val="2"/>
      </rPr>
      <t>(1)(a)(b)(2)</t>
    </r>
  </si>
  <si>
    <t>Statistiche di vigilanza che rappresentano gli impieghi e depositi per localizzazione della clientela.</t>
  </si>
  <si>
    <t>(2) Inclusione della Cassa Depositi e Prestiti nel novero degli enti segnalanti. In particolare la "Cassa" è stata aggiunta all'insieme delle banche in tutte le lavole di fonte</t>
  </si>
  <si>
    <r>
      <t>II 2011(</t>
    </r>
    <r>
      <rPr>
        <i/>
        <sz val="8"/>
        <rFont val="Arial"/>
        <family val="2"/>
      </rPr>
      <t>2</t>
    </r>
    <r>
      <rPr>
        <i/>
        <sz val="10"/>
        <rFont val="Arial"/>
        <family val="2"/>
      </rPr>
      <t>)</t>
    </r>
  </si>
  <si>
    <r>
      <t xml:space="preserve">(importi in milioni di euro) </t>
    </r>
    <r>
      <rPr>
        <b/>
        <sz val="8"/>
        <rFont val="Arial"/>
        <family val="2"/>
      </rPr>
      <t>(1)(a)(b)</t>
    </r>
  </si>
  <si>
    <t xml:space="preserve">        Crediti di firma                  </t>
  </si>
  <si>
    <r>
      <t xml:space="preserve">Sofferenze </t>
    </r>
    <r>
      <rPr>
        <b/>
        <sz val="8"/>
        <rFont val="Arial"/>
        <family val="2"/>
      </rPr>
      <t>(o)</t>
    </r>
  </si>
  <si>
    <t xml:space="preserve">          Sportelli (banche)</t>
  </si>
  <si>
    <r>
      <t xml:space="preserve">        (migliaia di €) </t>
    </r>
    <r>
      <rPr>
        <b/>
        <sz val="8"/>
        <rFont val="Arial"/>
        <family val="2"/>
      </rPr>
      <t>(m)</t>
    </r>
  </si>
  <si>
    <t>Numero sportelli</t>
  </si>
  <si>
    <t>var % su stesso trimestre anno prec.</t>
  </si>
  <si>
    <t>Sofferenze</t>
  </si>
  <si>
    <t>su impieghi</t>
  </si>
  <si>
    <t>(1)'A partire da giugno 2010 le informazioni di Vigilanza sugli impieghi includono tutti i prestiti cartolarizzati, o altrimenti ceduti, che non soddisfano i criteri di cancellazione previsti dai principi contabili internazionali (IAS). L'applicazione dei principi IAS ha quindi comportato la re-iscrizione in bilancio di attività precedentemente cancellate e delle passività ad esse associate, con un conseguente incremento delle serie storiche dei prestiti e, anche se in misura inferiore, dei depositi.</t>
  </si>
  <si>
    <t>(m) Operazioni (avalli, fidejussioni, aperture di credito documentario, ecc.) attraverso cui un intermediario si impegna ad assumere o a garantire l'obbligazione di un terzo.</t>
  </si>
  <si>
    <t>(o) E' stata aperta una nuova serie da marzo 2009 con riferimento Banca d'Italia tdb30211. E' stata accodata a quella precedente in quanto, come segnalato da Bankitalia, non vi sono stati sostanziali cambiamenti. I dati da marzo 2009 sono riferiti al totale Ateco al netto della sezione U (organismi e organi territoriali) comprese le attività non produttive.</t>
  </si>
  <si>
    <t>SPORTELLI BANCARI - DISTRIBUZIONE PER LOCALIZZAZIONE</t>
  </si>
  <si>
    <t xml:space="preserve">NEI COMUNI DELLA PROVINCIA DI REGGIO EMILIA </t>
  </si>
  <si>
    <t>COMUNI</t>
  </si>
  <si>
    <t>NUMERO DEGLI SPORTELLI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</si>
  <si>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</si>
  <si>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</si>
  <si>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</si>
  <si>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</si>
  <si>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</si>
  <si>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</si>
  <si>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</si>
  <si>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</si>
  <si>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</si>
  <si>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</si>
  <si>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</si>
  <si>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</si>
  <si>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</si>
  <si>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</si>
  <si>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</si>
  <si>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</si>
  <si>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</si>
  <si>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</si>
  <si>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</si>
  <si>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</si>
  <si>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</si>
  <si>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</si>
  <si>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</si>
  <si>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</si>
  <si>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</si>
  <si>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</si>
  <si>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</t>
  </si>
  <si>
    <t>Novellara</t>
  </si>
  <si>
    <t>Poviglio</t>
  </si>
  <si>
    <t>Quattro Castella</t>
  </si>
  <si>
    <t>Ramiseto</t>
  </si>
  <si>
    <t>Reggiolo</t>
  </si>
  <si>
    <t>Reggio nell'Emilia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</si>
  <si>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</si>
  <si>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</si>
  <si>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</si>
  <si>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</si>
  <si>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</si>
  <si>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</si>
  <si>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</si>
  <si>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</si>
  <si>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</si>
  <si>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</si>
  <si>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</si>
  <si>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</si>
  <si>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TOTALE SPORTELLI</t>
  </si>
  <si>
    <t>Fonte: Banca d'Italia - Reggio Emilia</t>
  </si>
  <si>
    <t>I 2012</t>
  </si>
  <si>
    <t>II 2012</t>
  </si>
  <si>
    <t>III 2012</t>
  </si>
  <si>
    <t>IV 2012</t>
  </si>
  <si>
    <t>998 (*)</t>
  </si>
  <si>
    <t>24,9 (*)</t>
  </si>
  <si>
    <t>19,9 (*)</t>
  </si>
  <si>
    <t>4,9 (*)</t>
  </si>
  <si>
    <t>5,0 (*)</t>
  </si>
  <si>
    <t>5,3 (*)</t>
  </si>
  <si>
    <t>5,6 (*)</t>
  </si>
  <si>
    <t>19,5 (*)</t>
  </si>
  <si>
    <t>(*) dati rettificati  ( Bollettino  statistico II del 10/07/2013)</t>
  </si>
  <si>
    <t>1.064 (*)</t>
  </si>
  <si>
    <t>1.099 (*)</t>
  </si>
  <si>
    <t>1.141 (*)</t>
  </si>
  <si>
    <t>1.247 (*)</t>
  </si>
  <si>
    <t>1.276 (*)</t>
  </si>
  <si>
    <t>1.313 (*)</t>
  </si>
  <si>
    <t xml:space="preserve">(2)  Inclusione della Cassa Depositi e Prestiti nel novero degli enti segnalanti. In particolare la "Cassa" è stata aggiunta all'insieme delle banche in tutte le lavole di fonte </t>
  </si>
  <si>
    <t>ANNI 2012 E 2013</t>
  </si>
  <si>
    <t>I 2013</t>
  </si>
  <si>
    <t>II 2013</t>
  </si>
  <si>
    <t>III 2013</t>
  </si>
  <si>
    <t>IV 2013</t>
  </si>
  <si>
    <t>Impieghi e depositi in provincia di Reggio Emilia del primo trimestre 2007 al quarto trimestre 2013</t>
  </si>
  <si>
    <t>Crediti di firma, sofferenze e sportelli in provincia di Reggio Emilia dal primo trimestre 2007 al quarto trimestre 2013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</si>
</sst>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.0_ ;[Red]\-0.0\ "/>
    <numFmt numFmtId="166" formatCode="0.0_)"/>
    <numFmt numFmtId="167" formatCode="0.00_)"/>
    <numFmt numFmtId="168" formatCode="0.0"/>
    <numFmt numFmtId="169" formatCode="[$-410]dddd\ d\ mmmm\ yyyy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Courier"/>
      <family val="3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0" xfId="46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46" applyFont="1" applyFill="1" applyBorder="1" applyAlignment="1">
      <alignment horizontal="center"/>
      <protection/>
    </xf>
    <xf numFmtId="0" fontId="3" fillId="0" borderId="12" xfId="46" applyFont="1" applyFill="1" applyBorder="1" applyAlignment="1" applyProtection="1">
      <alignment horizontal="center"/>
      <protection/>
    </xf>
    <xf numFmtId="0" fontId="3" fillId="0" borderId="10" xfId="46" applyFont="1" applyFill="1" applyBorder="1" applyAlignment="1" applyProtection="1">
      <alignment horizontal="center"/>
      <protection/>
    </xf>
    <xf numFmtId="0" fontId="3" fillId="0" borderId="11" xfId="46" applyFont="1" applyFill="1" applyBorder="1" applyAlignment="1">
      <alignment horizontal="center"/>
      <protection/>
    </xf>
    <xf numFmtId="0" fontId="3" fillId="0" borderId="13" xfId="46" applyFont="1" applyFill="1" applyBorder="1" applyAlignment="1" applyProtection="1">
      <alignment horizontal="center"/>
      <protection/>
    </xf>
    <xf numFmtId="0" fontId="3" fillId="0" borderId="11" xfId="46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>
      <alignment/>
    </xf>
    <xf numFmtId="0" fontId="3" fillId="0" borderId="14" xfId="46" applyFont="1" applyFill="1" applyBorder="1" applyAlignment="1" applyProtection="1">
      <alignment horizontal="center"/>
      <protection/>
    </xf>
    <xf numFmtId="0" fontId="3" fillId="0" borderId="15" xfId="46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164" fontId="5" fillId="0" borderId="0" xfId="46" applyNumberFormat="1" applyFont="1" applyFill="1" applyBorder="1" applyProtection="1">
      <alignment/>
      <protection locked="0"/>
    </xf>
    <xf numFmtId="165" fontId="5" fillId="0" borderId="0" xfId="46" applyNumberFormat="1" applyFont="1" applyFill="1" applyBorder="1" applyProtection="1">
      <alignment/>
      <protection/>
    </xf>
    <xf numFmtId="166" fontId="5" fillId="0" borderId="0" xfId="46" applyNumberFormat="1" applyFont="1" applyFill="1" applyBorder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5" fontId="5" fillId="0" borderId="0" xfId="46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2" fillId="0" borderId="17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13" xfId="46" applyFont="1" applyFill="1" applyBorder="1" applyAlignment="1">
      <alignment horizontal="center"/>
      <protection/>
    </xf>
    <xf numFmtId="0" fontId="12" fillId="0" borderId="13" xfId="46" applyFont="1" applyFill="1" applyBorder="1" applyAlignment="1" applyProtection="1">
      <alignment horizontal="center"/>
      <protection/>
    </xf>
    <xf numFmtId="0" fontId="12" fillId="0" borderId="12" xfId="46" applyFont="1" applyFill="1" applyBorder="1" applyAlignment="1">
      <alignment horizontal="center"/>
      <protection/>
    </xf>
    <xf numFmtId="0" fontId="12" fillId="0" borderId="12" xfId="46" applyFont="1" applyFill="1" applyBorder="1" applyAlignment="1" applyProtection="1">
      <alignment horizontal="center"/>
      <protection/>
    </xf>
    <xf numFmtId="0" fontId="12" fillId="0" borderId="11" xfId="46" applyFont="1" applyFill="1" applyBorder="1" applyAlignment="1">
      <alignment horizontal="center"/>
      <protection/>
    </xf>
    <xf numFmtId="0" fontId="12" fillId="0" borderId="11" xfId="46" applyFont="1" applyFill="1" applyBorder="1" applyAlignment="1" applyProtection="1">
      <alignment horizontal="center"/>
      <protection/>
    </xf>
    <xf numFmtId="0" fontId="12" fillId="0" borderId="14" xfId="0" applyFont="1" applyBorder="1" applyAlignment="1">
      <alignment/>
    </xf>
    <xf numFmtId="0" fontId="12" fillId="0" borderId="14" xfId="46" applyFont="1" applyFill="1" applyBorder="1" applyAlignment="1" applyProtection="1">
      <alignment horizontal="center"/>
      <protection/>
    </xf>
    <xf numFmtId="0" fontId="12" fillId="0" borderId="15" xfId="46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165" fontId="11" fillId="0" borderId="0" xfId="0" applyNumberFormat="1" applyFont="1" applyAlignment="1" applyProtection="1">
      <alignment/>
      <protection/>
    </xf>
    <xf numFmtId="0" fontId="14" fillId="0" borderId="0" xfId="0" applyFont="1" applyBorder="1" applyAlignment="1" applyProtection="1" quotePrefix="1">
      <alignment horizontal="left" vertical="justify" wrapText="1"/>
      <protection/>
    </xf>
    <xf numFmtId="0" fontId="7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12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7" fillId="0" borderId="0" xfId="0" applyFont="1" applyAlignment="1" applyProtection="1" quotePrefix="1">
      <alignment horizontal="left" vertical="center" wrapText="1"/>
      <protection/>
    </xf>
    <xf numFmtId="0" fontId="12" fillId="0" borderId="14" xfId="0" applyFont="1" applyBorder="1" applyAlignment="1">
      <alignment horizontal="center" vertical="center" wrapText="1"/>
    </xf>
    <xf numFmtId="165" fontId="6" fillId="33" borderId="0" xfId="0" applyNumberFormat="1" applyFont="1" applyFill="1" applyAlignment="1" applyProtection="1">
      <alignment/>
      <protection/>
    </xf>
    <xf numFmtId="165" fontId="6" fillId="33" borderId="0" xfId="0" applyNumberFormat="1" applyFont="1" applyFill="1" applyAlignment="1" applyProtection="1">
      <alignment horizontal="right"/>
      <protection/>
    </xf>
    <xf numFmtId="165" fontId="6" fillId="33" borderId="0" xfId="0" applyNumberFormat="1" applyFont="1" applyFill="1" applyAlignment="1" applyProtection="1" quotePrefix="1">
      <alignment horizontal="right"/>
      <protection/>
    </xf>
    <xf numFmtId="0" fontId="6" fillId="33" borderId="0" xfId="0" applyFont="1" applyFill="1" applyAlignment="1" applyProtection="1">
      <alignment horizontal="right"/>
      <protection/>
    </xf>
    <xf numFmtId="164" fontId="15" fillId="33" borderId="0" xfId="0" applyNumberFormat="1" applyFont="1" applyFill="1" applyAlignment="1" applyProtection="1">
      <alignment/>
      <protection locked="0"/>
    </xf>
    <xf numFmtId="164" fontId="15" fillId="33" borderId="0" xfId="0" applyNumberFormat="1" applyFont="1" applyFill="1" applyAlignment="1" applyProtection="1">
      <alignment horizontal="right"/>
      <protection locked="0"/>
    </xf>
    <xf numFmtId="0" fontId="6" fillId="33" borderId="0" xfId="0" applyNumberFormat="1" applyFont="1" applyFill="1" applyAlignment="1" applyProtection="1">
      <alignment horizontal="right"/>
      <protection/>
    </xf>
    <xf numFmtId="165" fontId="6" fillId="33" borderId="19" xfId="0" applyNumberFormat="1" applyFont="1" applyFill="1" applyBorder="1" applyAlignment="1" applyProtection="1">
      <alignment/>
      <protection/>
    </xf>
    <xf numFmtId="164" fontId="15" fillId="33" borderId="19" xfId="0" applyNumberFormat="1" applyFont="1" applyFill="1" applyBorder="1" applyAlignment="1" applyProtection="1">
      <alignment/>
      <protection locked="0"/>
    </xf>
    <xf numFmtId="165" fontId="6" fillId="33" borderId="19" xfId="0" applyNumberFormat="1" applyFont="1" applyFill="1" applyBorder="1" applyAlignment="1" applyProtection="1">
      <alignment horizontal="right"/>
      <protection/>
    </xf>
    <xf numFmtId="0" fontId="53" fillId="0" borderId="0" xfId="0" applyFont="1" applyAlignment="1">
      <alignment/>
    </xf>
    <xf numFmtId="0" fontId="54" fillId="0" borderId="0" xfId="0" applyFont="1" applyAlignment="1">
      <alignment horizontal="centerContinuous"/>
    </xf>
    <xf numFmtId="0" fontId="53" fillId="0" borderId="0" xfId="0" applyFont="1" applyAlignment="1">
      <alignment horizontal="centerContinuous"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1" fontId="0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6" fillId="33" borderId="0" xfId="0" applyNumberFormat="1" applyFont="1" applyFill="1" applyBorder="1" applyAlignment="1" applyProtection="1">
      <alignment/>
      <protection/>
    </xf>
    <xf numFmtId="164" fontId="15" fillId="33" borderId="0" xfId="0" applyNumberFormat="1" applyFont="1" applyFill="1" applyBorder="1" applyAlignment="1" applyProtection="1">
      <alignment/>
      <protection locked="0"/>
    </xf>
    <xf numFmtId="0" fontId="6" fillId="33" borderId="0" xfId="0" applyNumberFormat="1" applyFont="1" applyFill="1" applyBorder="1" applyAlignment="1" applyProtection="1">
      <alignment horizontal="right"/>
      <protection/>
    </xf>
    <xf numFmtId="165" fontId="6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68" fontId="6" fillId="33" borderId="0" xfId="0" applyNumberFormat="1" applyFont="1" applyFill="1" applyBorder="1" applyAlignment="1" applyProtection="1">
      <alignment horizontal="right"/>
      <protection/>
    </xf>
    <xf numFmtId="168" fontId="6" fillId="33" borderId="19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164" fontId="15" fillId="0" borderId="0" xfId="0" applyNumberFormat="1" applyFont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/>
    </xf>
    <xf numFmtId="164" fontId="5" fillId="0" borderId="0" xfId="46" applyNumberFormat="1" applyFont="1" applyFill="1" applyBorder="1" applyAlignment="1" applyProtection="1">
      <alignment horizontal="right"/>
      <protection locked="0"/>
    </xf>
    <xf numFmtId="166" fontId="5" fillId="0" borderId="0" xfId="46" applyNumberFormat="1" applyFont="1" applyFill="1" applyBorder="1" applyAlignment="1" applyProtection="1">
      <alignment horizontal="right"/>
      <protection/>
    </xf>
    <xf numFmtId="164" fontId="6" fillId="0" borderId="0" xfId="46" applyNumberFormat="1" applyFont="1" applyFill="1" applyBorder="1" applyAlignment="1" applyProtection="1">
      <alignment horizontal="right"/>
      <protection locked="0"/>
    </xf>
    <xf numFmtId="165" fontId="6" fillId="0" borderId="0" xfId="46" applyNumberFormat="1" applyFont="1" applyFill="1" applyBorder="1" applyAlignment="1" applyProtection="1">
      <alignment horizontal="right"/>
      <protection/>
    </xf>
    <xf numFmtId="166" fontId="6" fillId="0" borderId="0" xfId="46" applyNumberFormat="1" applyFont="1" applyFill="1" applyBorder="1" applyAlignment="1" applyProtection="1">
      <alignment horizontal="right"/>
      <protection/>
    </xf>
    <xf numFmtId="168" fontId="6" fillId="0" borderId="0" xfId="46" applyNumberFormat="1" applyFont="1" applyFill="1" applyBorder="1" applyAlignment="1" applyProtection="1">
      <alignment horizontal="right"/>
      <protection/>
    </xf>
    <xf numFmtId="0" fontId="6" fillId="0" borderId="0" xfId="46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Alignment="1" applyProtection="1">
      <alignment horizontal="right"/>
      <protection locked="0"/>
    </xf>
    <xf numFmtId="164" fontId="15" fillId="0" borderId="0" xfId="0" applyNumberFormat="1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/>
      <protection/>
    </xf>
    <xf numFmtId="164" fontId="15" fillId="0" borderId="19" xfId="0" applyNumberFormat="1" applyFont="1" applyBorder="1" applyAlignment="1" applyProtection="1">
      <alignment/>
      <protection locked="0"/>
    </xf>
    <xf numFmtId="168" fontId="6" fillId="0" borderId="19" xfId="46" applyNumberFormat="1" applyFont="1" applyFill="1" applyBorder="1" applyAlignment="1" applyProtection="1">
      <alignment horizontal="right"/>
      <protection/>
    </xf>
    <xf numFmtId="164" fontId="6" fillId="0" borderId="19" xfId="46" applyNumberFormat="1" applyFont="1" applyFill="1" applyBorder="1" applyAlignment="1" applyProtection="1">
      <alignment horizontal="right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7" fillId="0" borderId="21" xfId="0" applyFont="1" applyBorder="1" applyAlignment="1" applyProtection="1" quotePrefix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18" xfId="0" applyFont="1" applyFill="1" applyBorder="1" applyAlignment="1">
      <alignment horizontal="center"/>
    </xf>
    <xf numFmtId="0" fontId="3" fillId="0" borderId="20" xfId="46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22" xfId="46" applyFont="1" applyFill="1" applyBorder="1" applyAlignment="1" applyProtection="1">
      <alignment horizontal="center"/>
      <protection/>
    </xf>
    <xf numFmtId="0" fontId="3" fillId="0" borderId="18" xfId="46" applyFont="1" applyFill="1" applyBorder="1" applyAlignment="1" applyProtection="1">
      <alignment horizontal="center"/>
      <protection/>
    </xf>
    <xf numFmtId="0" fontId="3" fillId="0" borderId="23" xfId="46" applyFont="1" applyFill="1" applyBorder="1" applyAlignment="1" applyProtection="1">
      <alignment horizontal="center"/>
      <protection/>
    </xf>
    <xf numFmtId="0" fontId="7" fillId="0" borderId="0" xfId="0" applyFont="1" applyAlignment="1" applyProtection="1" quotePrefix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 quotePrefix="1">
      <alignment horizontal="left" vertical="center" wrapText="1"/>
      <protection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0" xfId="46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11" xfId="46" applyFont="1" applyFill="1" applyBorder="1" applyAlignment="1" applyProtection="1">
      <alignment horizontal="center" vertical="center" wrapText="1"/>
      <protection/>
    </xf>
    <xf numFmtId="0" fontId="12" fillId="0" borderId="14" xfId="46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33.28125" style="67" customWidth="1"/>
    <col min="2" max="3" width="14.7109375" style="67" customWidth="1"/>
    <col min="4" max="16384" width="9.140625" style="67" customWidth="1"/>
  </cols>
  <sheetData>
    <row r="1" spans="1:3" ht="12.75">
      <c r="A1" s="103" t="s">
        <v>55</v>
      </c>
      <c r="B1" s="103"/>
      <c r="C1" s="103"/>
    </row>
    <row r="2" spans="1:3" ht="12.75">
      <c r="A2" s="103" t="s">
        <v>56</v>
      </c>
      <c r="B2" s="103"/>
      <c r="C2" s="103"/>
    </row>
    <row r="3" spans="1:3" ht="12.75">
      <c r="A3" s="104" t="s">
        <v>126</v>
      </c>
      <c r="B3" s="104"/>
      <c r="C3" s="104"/>
    </row>
    <row r="4" spans="1:2" ht="15.75">
      <c r="A4" s="68"/>
      <c r="B4" s="69"/>
    </row>
    <row r="5" spans="1:4" ht="15.75" customHeight="1">
      <c r="A5" s="100" t="s">
        <v>57</v>
      </c>
      <c r="B5" s="102" t="s">
        <v>58</v>
      </c>
      <c r="C5" s="102"/>
      <c r="D5" s="70"/>
    </row>
    <row r="6" spans="1:3" ht="25.5" customHeight="1">
      <c r="A6" s="101"/>
      <c r="B6" s="56">
        <v>2012</v>
      </c>
      <c r="C6" s="56">
        <v>2013</v>
      </c>
    </row>
    <row r="7" spans="1:4" ht="12.75">
      <c r="A7" s="75" t="s">
        <v>59</v>
      </c>
      <c r="B7" s="72">
        <v>4</v>
      </c>
      <c r="C7" s="74">
        <v>4</v>
      </c>
      <c r="D7" s="75"/>
    </row>
    <row r="8" spans="1:4" ht="12.75">
      <c r="A8" s="75" t="s">
        <v>60</v>
      </c>
      <c r="B8" s="72">
        <v>7</v>
      </c>
      <c r="C8" s="74">
        <v>7</v>
      </c>
      <c r="D8" s="75"/>
    </row>
    <row r="9" spans="1:4" ht="12.75">
      <c r="A9" s="75" t="s">
        <v>61</v>
      </c>
      <c r="B9" s="72">
        <v>2</v>
      </c>
      <c r="C9" s="74">
        <v>2</v>
      </c>
      <c r="D9" s="75"/>
    </row>
    <row r="10" spans="1:4" ht="12.75">
      <c r="A10" s="75" t="s">
        <v>62</v>
      </c>
      <c r="B10" s="72">
        <v>6</v>
      </c>
      <c r="C10" s="74">
        <v>6</v>
      </c>
      <c r="D10" s="75"/>
    </row>
    <row r="11" spans="1:4" ht="12.75">
      <c r="A11" s="75" t="s">
        <v>63</v>
      </c>
      <c r="B11" s="72">
        <v>4</v>
      </c>
      <c r="C11" s="74">
        <v>4</v>
      </c>
      <c r="D11" s="75"/>
    </row>
    <row r="12" spans="1:4" ht="12.75">
      <c r="A12" s="75" t="s">
        <v>64</v>
      </c>
      <c r="B12" s="72">
        <v>6</v>
      </c>
      <c r="C12" s="74">
        <v>6</v>
      </c>
      <c r="D12" s="75"/>
    </row>
    <row r="13" spans="1:4" ht="12.75">
      <c r="A13" s="75" t="s">
        <v>65</v>
      </c>
      <c r="B13" s="72">
        <v>2</v>
      </c>
      <c r="C13" s="74">
        <v>2</v>
      </c>
      <c r="D13" s="75"/>
    </row>
    <row r="14" spans="1:4" ht="12.75">
      <c r="A14" s="75" t="s">
        <v>66</v>
      </c>
      <c r="B14" s="72">
        <v>7</v>
      </c>
      <c r="C14" s="74">
        <v>5</v>
      </c>
      <c r="D14" s="75"/>
    </row>
    <row r="15" spans="1:4" ht="12.75">
      <c r="A15" s="75" t="s">
        <v>67</v>
      </c>
      <c r="B15" s="72">
        <v>3</v>
      </c>
      <c r="C15" s="74">
        <v>3</v>
      </c>
      <c r="D15" s="75"/>
    </row>
    <row r="16" spans="1:4" ht="12.75">
      <c r="A16" s="75" t="s">
        <v>68</v>
      </c>
      <c r="B16" s="72">
        <v>4</v>
      </c>
      <c r="C16" s="74">
        <v>4</v>
      </c>
      <c r="D16" s="75"/>
    </row>
    <row r="17" spans="1:4" ht="12.75">
      <c r="A17" s="75" t="s">
        <v>69</v>
      </c>
      <c r="B17" s="72">
        <v>3</v>
      </c>
      <c r="C17" s="74">
        <v>3</v>
      </c>
      <c r="D17" s="75"/>
    </row>
    <row r="18" spans="1:4" ht="12.75">
      <c r="A18" s="75" t="s">
        <v>70</v>
      </c>
      <c r="B18" s="72">
        <v>11</v>
      </c>
      <c r="C18" s="74">
        <v>10</v>
      </c>
      <c r="D18" s="75"/>
    </row>
    <row r="19" spans="1:4" ht="12.75">
      <c r="A19" s="75" t="s">
        <v>71</v>
      </c>
      <c r="B19" s="72">
        <v>4</v>
      </c>
      <c r="C19" s="74">
        <v>4</v>
      </c>
      <c r="D19" s="75"/>
    </row>
    <row r="20" spans="1:4" ht="12.75">
      <c r="A20" s="75" t="s">
        <v>72</v>
      </c>
      <c r="B20" s="72">
        <v>11</v>
      </c>
      <c r="C20" s="74">
        <v>11</v>
      </c>
      <c r="D20" s="75"/>
    </row>
    <row r="21" spans="1:4" ht="12.75">
      <c r="A21" s="75" t="s">
        <v>73</v>
      </c>
      <c r="B21" s="72">
        <v>6</v>
      </c>
      <c r="C21" s="74">
        <v>6</v>
      </c>
      <c r="D21" s="75"/>
    </row>
    <row r="22" spans="1:4" ht="12.75">
      <c r="A22" s="75" t="s">
        <v>74</v>
      </c>
      <c r="B22" s="72">
        <v>9</v>
      </c>
      <c r="C22" s="74">
        <v>10</v>
      </c>
      <c r="D22" s="75"/>
    </row>
    <row r="23" spans="1:4" ht="12.75">
      <c r="A23" s="75" t="s">
        <v>75</v>
      </c>
      <c r="B23" s="72">
        <v>7</v>
      </c>
      <c r="C23" s="74">
        <v>7</v>
      </c>
      <c r="D23" s="75"/>
    </row>
    <row r="24" spans="1:4" ht="12.75">
      <c r="A24" s="75" t="s">
        <v>76</v>
      </c>
      <c r="B24" s="72">
        <v>3</v>
      </c>
      <c r="C24" s="74">
        <v>3</v>
      </c>
      <c r="D24" s="75"/>
    </row>
    <row r="25" spans="1:4" ht="12.75">
      <c r="A25" s="75" t="s">
        <v>77</v>
      </c>
      <c r="B25" s="72">
        <v>1</v>
      </c>
      <c r="C25" s="74">
        <v>1</v>
      </c>
      <c r="D25" s="75"/>
    </row>
    <row r="26" spans="1:4" ht="12.75">
      <c r="A26" s="75" t="s">
        <v>78</v>
      </c>
      <c r="B26" s="72">
        <v>18</v>
      </c>
      <c r="C26" s="74">
        <v>16</v>
      </c>
      <c r="D26" s="75"/>
    </row>
    <row r="27" spans="1:4" ht="12.75">
      <c r="A27" s="75" t="s">
        <v>79</v>
      </c>
      <c r="B27" s="72">
        <v>4</v>
      </c>
      <c r="C27" s="74">
        <v>4</v>
      </c>
      <c r="D27" s="75"/>
    </row>
    <row r="28" spans="1:4" ht="12.75">
      <c r="A28" s="75" t="s">
        <v>80</v>
      </c>
      <c r="B28" s="72">
        <v>3</v>
      </c>
      <c r="C28" s="74">
        <v>3</v>
      </c>
      <c r="D28" s="75"/>
    </row>
    <row r="29" spans="1:4" ht="12.75">
      <c r="A29" s="75" t="s">
        <v>81</v>
      </c>
      <c r="B29" s="72">
        <v>4</v>
      </c>
      <c r="C29" s="74">
        <v>4</v>
      </c>
      <c r="D29" s="75"/>
    </row>
    <row r="30" spans="1:4" ht="12.75">
      <c r="A30" s="75" t="s">
        <v>82</v>
      </c>
      <c r="B30" s="72">
        <v>10</v>
      </c>
      <c r="C30" s="74">
        <v>10</v>
      </c>
      <c r="D30" s="75"/>
    </row>
    <row r="31" spans="1:4" ht="12.75">
      <c r="A31" s="75" t="s">
        <v>83</v>
      </c>
      <c r="B31" s="72">
        <v>1</v>
      </c>
      <c r="C31" s="74">
        <v>1</v>
      </c>
      <c r="D31" s="75"/>
    </row>
    <row r="32" spans="1:4" ht="12.75">
      <c r="A32" s="75" t="s">
        <v>84</v>
      </c>
      <c r="B32" s="72">
        <v>6</v>
      </c>
      <c r="C32" s="74">
        <v>5</v>
      </c>
      <c r="D32" s="75"/>
    </row>
    <row r="33" spans="1:4" ht="12.75">
      <c r="A33" s="75" t="s">
        <v>85</v>
      </c>
      <c r="B33" s="72">
        <v>10</v>
      </c>
      <c r="C33" s="74">
        <v>10</v>
      </c>
      <c r="D33" s="75"/>
    </row>
    <row r="34" spans="1:4" ht="12.75">
      <c r="A34" s="75" t="s">
        <v>86</v>
      </c>
      <c r="B34" s="72">
        <v>8</v>
      </c>
      <c r="C34" s="74">
        <v>8</v>
      </c>
      <c r="D34" s="75"/>
    </row>
    <row r="35" spans="1:4" ht="12.75">
      <c r="A35" s="75" t="s">
        <v>87</v>
      </c>
      <c r="B35" s="72">
        <v>5</v>
      </c>
      <c r="C35" s="74">
        <v>5</v>
      </c>
      <c r="D35" s="75"/>
    </row>
    <row r="36" spans="1:4" ht="12.75">
      <c r="A36" s="75" t="s">
        <v>88</v>
      </c>
      <c r="B36" s="72">
        <v>9</v>
      </c>
      <c r="C36" s="74">
        <v>9</v>
      </c>
      <c r="D36" s="75"/>
    </row>
    <row r="37" spans="1:4" ht="12.75">
      <c r="A37" s="75" t="s">
        <v>89</v>
      </c>
      <c r="B37" s="72">
        <v>2</v>
      </c>
      <c r="C37" s="74">
        <v>2</v>
      </c>
      <c r="D37" s="75"/>
    </row>
    <row r="38" spans="1:4" ht="12.75">
      <c r="A38" s="75" t="s">
        <v>90</v>
      </c>
      <c r="B38" s="72">
        <v>6</v>
      </c>
      <c r="C38" s="74">
        <v>6</v>
      </c>
      <c r="D38" s="75"/>
    </row>
    <row r="39" spans="1:4" ht="12.75">
      <c r="A39" s="75" t="s">
        <v>91</v>
      </c>
      <c r="B39" s="72">
        <v>143</v>
      </c>
      <c r="C39" s="74">
        <f>387-250</f>
        <v>137</v>
      </c>
      <c r="D39" s="75"/>
    </row>
    <row r="40" spans="1:4" ht="12.75">
      <c r="A40" s="75" t="s">
        <v>92</v>
      </c>
      <c r="B40" s="72">
        <v>3</v>
      </c>
      <c r="C40" s="74">
        <v>3</v>
      </c>
      <c r="D40" s="75"/>
    </row>
    <row r="41" spans="1:4" ht="12.75">
      <c r="A41" s="75" t="s">
        <v>93</v>
      </c>
      <c r="B41" s="72">
        <v>2</v>
      </c>
      <c r="C41" s="74">
        <v>2</v>
      </c>
      <c r="D41" s="75"/>
    </row>
    <row r="42" spans="1:4" ht="12.75">
      <c r="A42" s="75" t="s">
        <v>94</v>
      </c>
      <c r="B42" s="72">
        <v>12</v>
      </c>
      <c r="C42" s="74">
        <v>12</v>
      </c>
      <c r="D42" s="75"/>
    </row>
    <row r="43" spans="1:4" ht="12.75">
      <c r="A43" s="75" t="s">
        <v>95</v>
      </c>
      <c r="B43" s="72">
        <v>5</v>
      </c>
      <c r="C43" s="74">
        <v>6</v>
      </c>
      <c r="D43" s="75"/>
    </row>
    <row r="44" spans="1:4" ht="12.75">
      <c r="A44" s="75" t="s">
        <v>96</v>
      </c>
      <c r="B44" s="72">
        <v>6</v>
      </c>
      <c r="C44" s="74">
        <v>6</v>
      </c>
      <c r="D44" s="75"/>
    </row>
    <row r="45" spans="1:4" ht="12.75">
      <c r="A45" s="75" t="s">
        <v>97</v>
      </c>
      <c r="B45" s="72">
        <v>10</v>
      </c>
      <c r="C45" s="74">
        <v>10</v>
      </c>
      <c r="D45" s="75"/>
    </row>
    <row r="46" spans="1:4" ht="12.75">
      <c r="A46" s="75" t="s">
        <v>98</v>
      </c>
      <c r="B46" s="72">
        <v>14</v>
      </c>
      <c r="C46" s="74">
        <v>13</v>
      </c>
      <c r="D46" s="75"/>
    </row>
    <row r="47" spans="1:4" ht="12.75">
      <c r="A47" s="75" t="s">
        <v>99</v>
      </c>
      <c r="B47" s="72">
        <v>7</v>
      </c>
      <c r="C47" s="74">
        <v>7</v>
      </c>
      <c r="D47" s="75"/>
    </row>
    <row r="48" spans="1:4" ht="12.75">
      <c r="A48" s="75" t="s">
        <v>100</v>
      </c>
      <c r="B48" s="72">
        <v>1</v>
      </c>
      <c r="C48" s="74">
        <v>1</v>
      </c>
      <c r="D48" s="75"/>
    </row>
    <row r="49" spans="1:4" ht="12.75">
      <c r="A49" s="75" t="s">
        <v>101</v>
      </c>
      <c r="B49" s="72">
        <v>3</v>
      </c>
      <c r="C49" s="74">
        <v>3</v>
      </c>
      <c r="D49" s="75"/>
    </row>
    <row r="50" spans="1:4" ht="12.75">
      <c r="A50" s="75" t="s">
        <v>102</v>
      </c>
      <c r="B50" s="72">
        <v>3</v>
      </c>
      <c r="C50" s="74">
        <v>3</v>
      </c>
      <c r="D50" s="75"/>
    </row>
    <row r="51" spans="1:4" ht="12.75">
      <c r="A51" s="75" t="s">
        <v>103</v>
      </c>
      <c r="B51" s="72">
        <v>3</v>
      </c>
      <c r="C51" s="74">
        <v>3</v>
      </c>
      <c r="D51" s="75"/>
    </row>
    <row r="52" spans="1:4" s="71" customFormat="1" ht="18" customHeight="1">
      <c r="A52" s="53" t="s">
        <v>104</v>
      </c>
      <c r="B52" s="54">
        <f>SUM(B7:B51)</f>
        <v>398</v>
      </c>
      <c r="C52" s="54">
        <v>387</v>
      </c>
      <c r="D52" s="73"/>
    </row>
    <row r="53" spans="1:4" ht="18" customHeight="1">
      <c r="A53" s="75" t="s">
        <v>105</v>
      </c>
      <c r="B53" s="75"/>
      <c r="C53" s="75"/>
      <c r="D53" s="75"/>
    </row>
  </sheetData>
  <sheetProtection/>
  <mergeCells count="5">
    <mergeCell ref="A5:A6"/>
    <mergeCell ref="B5:C5"/>
    <mergeCell ref="A1:C1"/>
    <mergeCell ref="A2:C2"/>
    <mergeCell ref="A3:C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6" width="16.57421875" style="0" customWidth="1"/>
  </cols>
  <sheetData>
    <row r="1" spans="1:6" ht="12.75">
      <c r="A1" s="109" t="s">
        <v>131</v>
      </c>
      <c r="B1" s="109"/>
      <c r="C1" s="109"/>
      <c r="D1" s="109"/>
      <c r="E1" s="109"/>
      <c r="F1" s="109"/>
    </row>
    <row r="2" spans="1:6" ht="12.75">
      <c r="A2" s="109" t="s">
        <v>39</v>
      </c>
      <c r="B2" s="109"/>
      <c r="C2" s="109"/>
      <c r="D2" s="109"/>
      <c r="E2" s="109"/>
      <c r="F2" s="109"/>
    </row>
    <row r="3" spans="1:6" ht="12.75">
      <c r="A3" s="1"/>
      <c r="B3" s="1"/>
      <c r="C3" s="1"/>
      <c r="D3" s="1"/>
      <c r="E3" s="1"/>
      <c r="F3" s="1"/>
    </row>
    <row r="4" spans="1:6" ht="12.75">
      <c r="A4" s="2"/>
      <c r="B4" s="110" t="s">
        <v>0</v>
      </c>
      <c r="C4" s="111"/>
      <c r="D4" s="111"/>
      <c r="E4" s="111"/>
      <c r="F4" s="112"/>
    </row>
    <row r="5" spans="1:6" ht="12.75">
      <c r="A5" s="3"/>
      <c r="B5" s="107" t="s">
        <v>34</v>
      </c>
      <c r="C5" s="107"/>
      <c r="D5" s="108" t="s">
        <v>33</v>
      </c>
      <c r="E5" s="108"/>
      <c r="F5" s="4"/>
    </row>
    <row r="6" spans="1:6" ht="12.75">
      <c r="A6" s="5"/>
      <c r="B6" s="6"/>
      <c r="C6" s="7" t="s">
        <v>2</v>
      </c>
      <c r="D6" s="4"/>
      <c r="E6" s="8" t="s">
        <v>2</v>
      </c>
      <c r="F6" s="9"/>
    </row>
    <row r="7" spans="1:6" ht="12.75">
      <c r="A7" s="5" t="s">
        <v>3</v>
      </c>
      <c r="B7" s="9"/>
      <c r="C7" s="10" t="s">
        <v>4</v>
      </c>
      <c r="D7" s="9"/>
      <c r="E7" s="11" t="s">
        <v>4</v>
      </c>
      <c r="F7" s="11" t="s">
        <v>1</v>
      </c>
    </row>
    <row r="8" spans="1:6" ht="12.75">
      <c r="A8" s="3"/>
      <c r="B8" s="11" t="s">
        <v>5</v>
      </c>
      <c r="C8" s="10" t="s">
        <v>6</v>
      </c>
      <c r="D8" s="11" t="s">
        <v>5</v>
      </c>
      <c r="E8" s="11" t="s">
        <v>6</v>
      </c>
      <c r="F8" s="11" t="s">
        <v>7</v>
      </c>
    </row>
    <row r="9" spans="1:6" ht="12.75">
      <c r="A9" s="5"/>
      <c r="B9" s="11"/>
      <c r="C9" s="10" t="s">
        <v>8</v>
      </c>
      <c r="D9" s="11"/>
      <c r="E9" s="11" t="s">
        <v>8</v>
      </c>
      <c r="F9" s="11" t="s">
        <v>9</v>
      </c>
    </row>
    <row r="10" spans="1:6" ht="12.75">
      <c r="A10" s="12"/>
      <c r="B10" s="13"/>
      <c r="C10" s="14"/>
      <c r="D10" s="13"/>
      <c r="E10" s="13"/>
      <c r="F10" s="13"/>
    </row>
    <row r="11" spans="1:6" ht="12.75">
      <c r="A11" s="16" t="s">
        <v>10</v>
      </c>
      <c r="B11" s="17">
        <v>16049687</v>
      </c>
      <c r="C11" s="18">
        <v>9.07111527832059</v>
      </c>
      <c r="D11" s="17">
        <v>6392635</v>
      </c>
      <c r="E11" s="18">
        <v>4.580693036749793</v>
      </c>
      <c r="F11" s="19">
        <v>251.06528059243175</v>
      </c>
    </row>
    <row r="12" spans="1:6" ht="12.75">
      <c r="A12" s="16" t="s">
        <v>11</v>
      </c>
      <c r="B12" s="17">
        <v>16630962</v>
      </c>
      <c r="C12" s="18">
        <v>10.194954939960141</v>
      </c>
      <c r="D12" s="17">
        <v>6431140</v>
      </c>
      <c r="E12" s="18">
        <v>4.012858433025656</v>
      </c>
      <c r="F12" s="19">
        <v>258.6005280556791</v>
      </c>
    </row>
    <row r="13" spans="1:6" ht="12.75">
      <c r="A13" s="16" t="s">
        <v>12</v>
      </c>
      <c r="B13" s="17">
        <v>17325788</v>
      </c>
      <c r="C13" s="18">
        <v>12.17629465627445</v>
      </c>
      <c r="D13" s="17">
        <v>6559574</v>
      </c>
      <c r="E13" s="18">
        <v>4.08562614267575</v>
      </c>
      <c r="F13" s="19">
        <v>264.12977428107376</v>
      </c>
    </row>
    <row r="14" spans="1:6" ht="12.75">
      <c r="A14" s="16" t="s">
        <v>13</v>
      </c>
      <c r="B14" s="17">
        <v>17562533</v>
      </c>
      <c r="C14" s="18">
        <v>8.697161519377048</v>
      </c>
      <c r="D14" s="17">
        <v>7349724</v>
      </c>
      <c r="E14" s="18">
        <v>11.427864501054287</v>
      </c>
      <c r="F14" s="19">
        <v>238.95500021497406</v>
      </c>
    </row>
    <row r="15" spans="1:6" ht="12.75">
      <c r="A15" s="16" t="s">
        <v>14</v>
      </c>
      <c r="B15" s="17">
        <v>17978669</v>
      </c>
      <c r="C15" s="22">
        <v>12.018813824842809</v>
      </c>
      <c r="D15" s="17">
        <v>8176487</v>
      </c>
      <c r="E15" s="18">
        <v>27.904799820418347</v>
      </c>
      <c r="F15" s="19">
        <v>219.88256081126283</v>
      </c>
    </row>
    <row r="16" spans="1:6" ht="12.75">
      <c r="A16" s="16" t="s">
        <v>15</v>
      </c>
      <c r="B16" s="17">
        <v>18493773</v>
      </c>
      <c r="C16" s="22">
        <v>11.200861381319967</v>
      </c>
      <c r="D16" s="17">
        <v>9337150</v>
      </c>
      <c r="E16" s="18">
        <v>45.186545464723196</v>
      </c>
      <c r="F16" s="19">
        <v>198.0665727764896</v>
      </c>
    </row>
    <row r="17" spans="1:6" ht="12.75">
      <c r="A17" s="20" t="s">
        <v>16</v>
      </c>
      <c r="B17" s="17">
        <v>18207961</v>
      </c>
      <c r="C17" s="22">
        <v>5.091676061140774</v>
      </c>
      <c r="D17" s="17">
        <v>8813530</v>
      </c>
      <c r="E17" s="18">
        <v>34.36131675624057</v>
      </c>
      <c r="F17" s="19">
        <v>206.59101404318133</v>
      </c>
    </row>
    <row r="18" spans="1:6" ht="12.75">
      <c r="A18" s="21" t="s">
        <v>17</v>
      </c>
      <c r="B18" s="17">
        <v>19317485</v>
      </c>
      <c r="C18" s="22">
        <v>9.992590476555975</v>
      </c>
      <c r="D18" s="17">
        <v>9324320</v>
      </c>
      <c r="E18" s="18">
        <v>26.866260556178702</v>
      </c>
      <c r="F18" s="19">
        <v>207.1731236165211</v>
      </c>
    </row>
    <row r="19" spans="1:6" ht="12.75">
      <c r="A19" s="21" t="s">
        <v>21</v>
      </c>
      <c r="B19" s="17">
        <v>19020809</v>
      </c>
      <c r="C19" s="22">
        <v>5.796535883718647</v>
      </c>
      <c r="D19" s="17">
        <v>8892916</v>
      </c>
      <c r="E19" s="18">
        <v>8.76206370780018</v>
      </c>
      <c r="F19" s="19">
        <v>213.88719965419668</v>
      </c>
    </row>
    <row r="20" spans="1:6" ht="12.75">
      <c r="A20" s="21" t="s">
        <v>22</v>
      </c>
      <c r="B20" s="17">
        <v>18631415</v>
      </c>
      <c r="C20" s="22">
        <v>0.7442613251498216</v>
      </c>
      <c r="D20" s="17">
        <v>8560264</v>
      </c>
      <c r="E20" s="18">
        <v>-8.320376131903203</v>
      </c>
      <c r="F20" s="19">
        <v>217.65000471948062</v>
      </c>
    </row>
    <row r="21" spans="1:6" ht="12.75">
      <c r="A21" s="21" t="s">
        <v>23</v>
      </c>
      <c r="B21" s="17">
        <v>18515575</v>
      </c>
      <c r="C21" s="22">
        <v>1.6894478190062046</v>
      </c>
      <c r="D21" s="17">
        <v>8660721</v>
      </c>
      <c r="E21" s="18">
        <v>-1.733800191296794</v>
      </c>
      <c r="F21" s="19">
        <v>213.78791673349136</v>
      </c>
    </row>
    <row r="22" spans="1:6" ht="12.75">
      <c r="A22" s="21" t="s">
        <v>20</v>
      </c>
      <c r="B22" s="17">
        <v>18484720</v>
      </c>
      <c r="C22" s="22">
        <v>-4.31093902751833</v>
      </c>
      <c r="D22" s="17">
        <v>9310643</v>
      </c>
      <c r="E22" s="18">
        <v>-0.14668093759115663</v>
      </c>
      <c r="F22" s="19">
        <v>198.53320565151026</v>
      </c>
    </row>
    <row r="23" spans="1:6" ht="12.75">
      <c r="A23" s="21" t="s">
        <v>24</v>
      </c>
      <c r="B23" s="17">
        <v>18970008</v>
      </c>
      <c r="C23" s="22">
        <v>-0.26708117409727095</v>
      </c>
      <c r="D23" s="17">
        <v>8413825</v>
      </c>
      <c r="E23" s="22">
        <v>-5.387333018775848</v>
      </c>
      <c r="F23" s="19">
        <v>225.46235511197344</v>
      </c>
    </row>
    <row r="24" spans="1:6" ht="12.75">
      <c r="A24" s="21" t="s">
        <v>25</v>
      </c>
      <c r="B24" s="17">
        <v>20383394</v>
      </c>
      <c r="C24" s="22" t="s">
        <v>28</v>
      </c>
      <c r="D24" s="17">
        <v>8653020</v>
      </c>
      <c r="E24" s="22" t="s">
        <v>28</v>
      </c>
      <c r="F24" s="19">
        <v>235.56393028098861</v>
      </c>
    </row>
    <row r="25" spans="1:6" ht="12.75">
      <c r="A25" s="21" t="s">
        <v>26</v>
      </c>
      <c r="B25" s="17">
        <v>21878443</v>
      </c>
      <c r="C25" s="22" t="s">
        <v>28</v>
      </c>
      <c r="D25" s="17">
        <v>8654981</v>
      </c>
      <c r="E25" s="22" t="s">
        <v>28</v>
      </c>
      <c r="F25" s="19">
        <v>252.78441396925078</v>
      </c>
    </row>
    <row r="26" spans="1:6" ht="12.75">
      <c r="A26" s="21" t="s">
        <v>27</v>
      </c>
      <c r="B26" s="17">
        <v>22541329</v>
      </c>
      <c r="C26" s="22" t="s">
        <v>28</v>
      </c>
      <c r="D26" s="17">
        <v>9150664</v>
      </c>
      <c r="E26" s="22" t="s">
        <v>28</v>
      </c>
      <c r="F26" s="19">
        <v>246.33544625832616</v>
      </c>
    </row>
    <row r="27" spans="1:6" ht="12.75">
      <c r="A27" s="25" t="s">
        <v>36</v>
      </c>
      <c r="B27" s="17">
        <v>22859290</v>
      </c>
      <c r="C27" s="22" t="s">
        <v>28</v>
      </c>
      <c r="D27" s="17">
        <v>8085610</v>
      </c>
      <c r="E27" s="22" t="s">
        <v>28</v>
      </c>
      <c r="F27" s="22">
        <v>282.7</v>
      </c>
    </row>
    <row r="28" spans="1:6" ht="12.75">
      <c r="A28" s="28" t="s">
        <v>42</v>
      </c>
      <c r="B28" s="17">
        <v>23736582</v>
      </c>
      <c r="C28" s="22" t="s">
        <v>28</v>
      </c>
      <c r="D28" s="17">
        <v>8938242</v>
      </c>
      <c r="E28" s="22" t="s">
        <v>28</v>
      </c>
      <c r="F28" s="22">
        <v>265.6</v>
      </c>
    </row>
    <row r="29" spans="1:6" ht="12.75">
      <c r="A29" s="25" t="s">
        <v>37</v>
      </c>
      <c r="B29" s="17">
        <v>23676586</v>
      </c>
      <c r="C29" s="22" t="s">
        <v>28</v>
      </c>
      <c r="D29" s="17">
        <v>8895198</v>
      </c>
      <c r="E29" s="22" t="s">
        <v>28</v>
      </c>
      <c r="F29" s="22">
        <v>266.2</v>
      </c>
    </row>
    <row r="30" spans="1:6" ht="12.75">
      <c r="A30" s="25" t="s">
        <v>38</v>
      </c>
      <c r="B30" s="17">
        <v>23354241</v>
      </c>
      <c r="C30" s="22" t="s">
        <v>28</v>
      </c>
      <c r="D30" s="17">
        <v>9291835</v>
      </c>
      <c r="E30" s="22" t="s">
        <v>28</v>
      </c>
      <c r="F30" s="22">
        <v>251.3</v>
      </c>
    </row>
    <row r="31" spans="1:6" ht="12.75">
      <c r="A31" s="28" t="s">
        <v>106</v>
      </c>
      <c r="B31" s="17">
        <v>23015794</v>
      </c>
      <c r="C31" s="22" t="s">
        <v>28</v>
      </c>
      <c r="D31" s="17">
        <v>9435051</v>
      </c>
      <c r="E31" s="59" t="s">
        <v>28</v>
      </c>
      <c r="F31" s="22">
        <v>243.9</v>
      </c>
    </row>
    <row r="32" spans="1:6" ht="12.75">
      <c r="A32" s="28" t="s">
        <v>107</v>
      </c>
      <c r="B32" s="17">
        <v>22802256</v>
      </c>
      <c r="C32" s="57">
        <f>B32*100/B28-100</f>
        <v>-3.936228055075489</v>
      </c>
      <c r="D32" s="17">
        <v>9887519</v>
      </c>
      <c r="E32" s="18">
        <f>D32*100/D28-100</f>
        <v>10.620399402925088</v>
      </c>
      <c r="F32" s="22">
        <v>230.6</v>
      </c>
    </row>
    <row r="33" spans="1:6" ht="12.75">
      <c r="A33" s="25" t="s">
        <v>108</v>
      </c>
      <c r="B33" s="17">
        <v>22465832</v>
      </c>
      <c r="C33" s="57">
        <f>B33*100/B29-100</f>
        <v>-5.113718675488101</v>
      </c>
      <c r="D33" s="17">
        <v>10309641</v>
      </c>
      <c r="E33" s="18">
        <f>D33*100/D29-100</f>
        <v>15.901197477560359</v>
      </c>
      <c r="F33" s="22">
        <v>217.9</v>
      </c>
    </row>
    <row r="34" spans="1:6" ht="12.75">
      <c r="A34" s="17" t="s">
        <v>109</v>
      </c>
      <c r="B34" s="17">
        <v>22093485</v>
      </c>
      <c r="C34" s="58">
        <f>B34*100/B30-100</f>
        <v>-5.398402799731315</v>
      </c>
      <c r="D34" s="17">
        <v>10844851</v>
      </c>
      <c r="E34" s="18">
        <f>D34*100/D30-100</f>
        <v>16.713770746036715</v>
      </c>
      <c r="F34" s="22">
        <v>203.7</v>
      </c>
    </row>
    <row r="35" spans="1:6" ht="12.75">
      <c r="A35" s="75" t="s">
        <v>127</v>
      </c>
      <c r="B35" s="17">
        <v>21762057</v>
      </c>
      <c r="C35" s="58">
        <v>-5.447289804557684</v>
      </c>
      <c r="D35" s="17">
        <v>10839728</v>
      </c>
      <c r="E35" s="18">
        <v>14.88785805185367</v>
      </c>
      <c r="F35" s="22">
        <v>200.76202096583972</v>
      </c>
    </row>
    <row r="36" spans="1:6" ht="12.75">
      <c r="A36" s="75" t="s">
        <v>128</v>
      </c>
      <c r="B36" s="17">
        <v>21309262</v>
      </c>
      <c r="C36" s="58">
        <v>-6.547571433282741</v>
      </c>
      <c r="D36" s="17">
        <v>11058283</v>
      </c>
      <c r="E36" s="18">
        <v>11.840826803973783</v>
      </c>
      <c r="F36" s="22">
        <v>192.69955380957424</v>
      </c>
    </row>
    <row r="37" spans="1:6" ht="12.75">
      <c r="A37" s="75" t="s">
        <v>129</v>
      </c>
      <c r="B37" s="17">
        <v>21102413</v>
      </c>
      <c r="C37" s="58">
        <v>-6.068856029903543</v>
      </c>
      <c r="D37" s="17">
        <v>11081630</v>
      </c>
      <c r="E37" s="18">
        <v>7.488029893572431</v>
      </c>
      <c r="F37" s="22">
        <v>190.42697689780294</v>
      </c>
    </row>
    <row r="38" spans="1:6" ht="12.75">
      <c r="A38" s="75" t="s">
        <v>130</v>
      </c>
      <c r="B38" s="17">
        <v>21126319</v>
      </c>
      <c r="C38" s="58">
        <v>-4.377607244850694</v>
      </c>
      <c r="D38" s="17">
        <v>11586227</v>
      </c>
      <c r="E38" s="18">
        <v>6.8362027288341665</v>
      </c>
      <c r="F38" s="22">
        <v>182.33993689231187</v>
      </c>
    </row>
    <row r="39" spans="1:6" ht="28.5" customHeight="1">
      <c r="A39" s="105" t="s">
        <v>35</v>
      </c>
      <c r="B39" s="105"/>
      <c r="C39" s="105"/>
      <c r="D39" s="105"/>
      <c r="E39" s="105"/>
      <c r="F39" s="105"/>
    </row>
    <row r="40" spans="1:6" ht="12.75">
      <c r="A40" s="24" t="s">
        <v>30</v>
      </c>
      <c r="B40" s="17"/>
      <c r="C40" s="18"/>
      <c r="D40" s="17"/>
      <c r="E40" s="18"/>
      <c r="F40" s="19"/>
    </row>
    <row r="41" spans="1:6" ht="12.75">
      <c r="A41" s="24" t="s">
        <v>31</v>
      </c>
      <c r="B41" s="17"/>
      <c r="C41" s="18"/>
      <c r="D41" s="17"/>
      <c r="E41" s="18"/>
      <c r="F41" s="19"/>
    </row>
    <row r="42" spans="1:6" ht="19.5" customHeight="1">
      <c r="A42" s="106" t="s">
        <v>32</v>
      </c>
      <c r="B42" s="106"/>
      <c r="C42" s="106"/>
      <c r="D42" s="106"/>
      <c r="E42" s="106"/>
      <c r="F42" s="106"/>
    </row>
    <row r="43" spans="1:6" ht="29.25" customHeight="1">
      <c r="A43" s="106" t="s">
        <v>29</v>
      </c>
      <c r="B43" s="106"/>
      <c r="C43" s="106"/>
      <c r="D43" s="106"/>
      <c r="E43" s="106"/>
      <c r="F43" s="106"/>
    </row>
    <row r="44" ht="12.75">
      <c r="A44" s="23" t="s">
        <v>18</v>
      </c>
    </row>
    <row r="45" ht="12.75">
      <c r="A45" s="26" t="s">
        <v>41</v>
      </c>
    </row>
    <row r="46" ht="12.75">
      <c r="A46" s="27" t="s">
        <v>40</v>
      </c>
    </row>
    <row r="47" ht="12.75">
      <c r="A47" s="15" t="s">
        <v>19</v>
      </c>
    </row>
    <row r="50" ht="12.75">
      <c r="A50" s="23"/>
    </row>
  </sheetData>
  <sheetProtection/>
  <mergeCells count="8">
    <mergeCell ref="A39:F39"/>
    <mergeCell ref="A42:F42"/>
    <mergeCell ref="A43:F43"/>
    <mergeCell ref="B5:C5"/>
    <mergeCell ref="D5:E5"/>
    <mergeCell ref="A1:F1"/>
    <mergeCell ref="A2:F2"/>
    <mergeCell ref="B4:F4"/>
  </mergeCells>
  <printOptions horizontalCentered="1" verticalCentered="1"/>
  <pageMargins left="0.42" right="0.42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29" customWidth="1"/>
    <col min="2" max="2" width="12.57421875" style="29" customWidth="1"/>
    <col min="3" max="3" width="11.8515625" style="29" customWidth="1"/>
    <col min="4" max="4" width="14.00390625" style="29" customWidth="1"/>
    <col min="5" max="5" width="14.28125" style="29" customWidth="1"/>
    <col min="6" max="6" width="14.57421875" style="29" customWidth="1"/>
    <col min="7" max="7" width="12.00390625" style="29" customWidth="1"/>
    <col min="8" max="8" width="15.7109375" style="29" customWidth="1"/>
    <col min="9" max="16384" width="9.140625" style="29" customWidth="1"/>
  </cols>
  <sheetData>
    <row r="1" spans="1:8" ht="14.25">
      <c r="A1" s="84" t="s">
        <v>132</v>
      </c>
      <c r="B1" s="84"/>
      <c r="C1" s="84"/>
      <c r="D1" s="84"/>
      <c r="E1" s="84"/>
      <c r="F1" s="84"/>
      <c r="G1" s="84"/>
      <c r="H1" s="84"/>
    </row>
    <row r="2" spans="1:8" ht="14.25">
      <c r="A2" s="103" t="s">
        <v>43</v>
      </c>
      <c r="B2" s="103"/>
      <c r="C2" s="103"/>
      <c r="D2" s="103"/>
      <c r="E2" s="103"/>
      <c r="F2" s="103"/>
      <c r="G2" s="103"/>
      <c r="H2" s="103"/>
    </row>
    <row r="4" spans="1:8" ht="14.25">
      <c r="A4" s="30"/>
      <c r="B4" s="31" t="s">
        <v>44</v>
      </c>
      <c r="C4" s="32"/>
      <c r="D4" s="116" t="s">
        <v>45</v>
      </c>
      <c r="E4" s="117"/>
      <c r="F4" s="118"/>
      <c r="G4" s="122" t="s">
        <v>46</v>
      </c>
      <c r="H4" s="123"/>
    </row>
    <row r="5" spans="1:8" ht="14.25">
      <c r="A5" s="33"/>
      <c r="B5" s="34" t="s">
        <v>47</v>
      </c>
      <c r="C5" s="35"/>
      <c r="D5" s="119"/>
      <c r="E5" s="120"/>
      <c r="F5" s="121"/>
      <c r="G5" s="124"/>
      <c r="H5" s="125"/>
    </row>
    <row r="6" spans="1:8" ht="14.25" customHeight="1">
      <c r="A6" s="36"/>
      <c r="B6" s="37"/>
      <c r="C6" s="38" t="s">
        <v>2</v>
      </c>
      <c r="D6" s="39"/>
      <c r="E6" s="40" t="s">
        <v>2</v>
      </c>
      <c r="F6" s="39"/>
      <c r="G6" s="126" t="s">
        <v>48</v>
      </c>
      <c r="H6" s="126" t="s">
        <v>49</v>
      </c>
    </row>
    <row r="7" spans="1:8" ht="14.25">
      <c r="A7" s="36" t="s">
        <v>3</v>
      </c>
      <c r="B7" s="41"/>
      <c r="C7" s="38" t="s">
        <v>4</v>
      </c>
      <c r="D7" s="41"/>
      <c r="E7" s="38" t="s">
        <v>4</v>
      </c>
      <c r="F7" s="42" t="s">
        <v>50</v>
      </c>
      <c r="G7" s="127"/>
      <c r="H7" s="129"/>
    </row>
    <row r="8" spans="1:8" ht="14.25">
      <c r="A8" s="33"/>
      <c r="B8" s="42" t="s">
        <v>5</v>
      </c>
      <c r="C8" s="38" t="s">
        <v>6</v>
      </c>
      <c r="D8" s="42" t="s">
        <v>5</v>
      </c>
      <c r="E8" s="38" t="s">
        <v>6</v>
      </c>
      <c r="F8" s="42" t="s">
        <v>51</v>
      </c>
      <c r="G8" s="127"/>
      <c r="H8" s="129"/>
    </row>
    <row r="9" spans="1:8" ht="14.25">
      <c r="A9" s="36"/>
      <c r="B9" s="42"/>
      <c r="C9" s="38" t="s">
        <v>8</v>
      </c>
      <c r="D9" s="42"/>
      <c r="E9" s="38" t="s">
        <v>8</v>
      </c>
      <c r="F9" s="42" t="s">
        <v>9</v>
      </c>
      <c r="G9" s="127"/>
      <c r="H9" s="129"/>
    </row>
    <row r="10" spans="1:8" ht="14.25">
      <c r="A10" s="43"/>
      <c r="B10" s="44"/>
      <c r="C10" s="45"/>
      <c r="D10" s="44"/>
      <c r="E10" s="45"/>
      <c r="F10" s="44"/>
      <c r="G10" s="128"/>
      <c r="H10" s="130"/>
    </row>
    <row r="11" spans="1:8" ht="14.25">
      <c r="A11" s="46" t="s">
        <v>10</v>
      </c>
      <c r="B11" s="85">
        <v>1793351</v>
      </c>
      <c r="C11" s="86">
        <v>6.4</v>
      </c>
      <c r="D11" s="87">
        <v>266</v>
      </c>
      <c r="E11" s="22">
        <v>11.297071129707106</v>
      </c>
      <c r="F11" s="88">
        <v>1.6573531932429586</v>
      </c>
      <c r="G11" s="87">
        <v>388</v>
      </c>
      <c r="H11" s="22">
        <v>3.191489361702125</v>
      </c>
    </row>
    <row r="12" spans="1:8" ht="14.25">
      <c r="A12" s="46" t="s">
        <v>11</v>
      </c>
      <c r="B12" s="85">
        <v>2020649</v>
      </c>
      <c r="C12" s="86">
        <v>16.7</v>
      </c>
      <c r="D12" s="87">
        <v>271</v>
      </c>
      <c r="E12" s="22">
        <v>16.810344827586206</v>
      </c>
      <c r="F12" s="88">
        <v>1.6294908256058789</v>
      </c>
      <c r="G12" s="87">
        <v>395</v>
      </c>
      <c r="H12" s="22">
        <v>5.0531914893617085</v>
      </c>
    </row>
    <row r="13" spans="1:8" ht="14.25">
      <c r="A13" s="46" t="s">
        <v>12</v>
      </c>
      <c r="B13" s="85">
        <v>2019859</v>
      </c>
      <c r="C13" s="86">
        <v>21.7</v>
      </c>
      <c r="D13" s="87">
        <v>285</v>
      </c>
      <c r="E13" s="22">
        <v>20.762711864406782</v>
      </c>
      <c r="F13" s="88">
        <v>1.6449468272381031</v>
      </c>
      <c r="G13" s="87">
        <v>398</v>
      </c>
      <c r="H13" s="22">
        <v>4.736842105263165</v>
      </c>
    </row>
    <row r="14" spans="1:8" ht="14.25">
      <c r="A14" s="46" t="s">
        <v>13</v>
      </c>
      <c r="B14" s="85">
        <v>2108864</v>
      </c>
      <c r="C14" s="86">
        <v>18.8</v>
      </c>
      <c r="D14" s="87">
        <v>285</v>
      </c>
      <c r="E14" s="22">
        <v>8.365019011406844</v>
      </c>
      <c r="F14" s="88">
        <v>1.6227727515159687</v>
      </c>
      <c r="G14" s="87">
        <v>407</v>
      </c>
      <c r="H14" s="22">
        <v>5.440414507772019</v>
      </c>
    </row>
    <row r="15" spans="1:8" ht="14.25">
      <c r="A15" s="46" t="s">
        <v>14</v>
      </c>
      <c r="B15" s="85">
        <v>2054691</v>
      </c>
      <c r="C15" s="86">
        <f aca="true" t="shared" si="0" ref="C15:C26">B15*100/B11-100</f>
        <v>14.572718893289718</v>
      </c>
      <c r="D15" s="87">
        <v>300</v>
      </c>
      <c r="E15" s="22">
        <v>12.781954887218049</v>
      </c>
      <c r="F15" s="88">
        <v>1.6686441026307341</v>
      </c>
      <c r="G15" s="87">
        <v>409</v>
      </c>
      <c r="H15" s="22">
        <v>5.412371134020617</v>
      </c>
    </row>
    <row r="16" spans="1:8" ht="14.25">
      <c r="A16" s="46" t="s">
        <v>15</v>
      </c>
      <c r="B16" s="85">
        <v>2199185</v>
      </c>
      <c r="C16" s="86">
        <f t="shared" si="0"/>
        <v>8.835577084392199</v>
      </c>
      <c r="D16" s="87">
        <v>311</v>
      </c>
      <c r="E16" s="22">
        <v>14.760147601476021</v>
      </c>
      <c r="F16" s="88">
        <v>1.5658219434891336</v>
      </c>
      <c r="G16" s="87">
        <v>414</v>
      </c>
      <c r="H16" s="22">
        <v>4.810126582278485</v>
      </c>
    </row>
    <row r="17" spans="1:9" ht="14.25">
      <c r="A17" s="46" t="s">
        <v>16</v>
      </c>
      <c r="B17" s="85">
        <v>2227269</v>
      </c>
      <c r="C17" s="86">
        <f t="shared" si="0"/>
        <v>10.268538546502498</v>
      </c>
      <c r="D17" s="87">
        <v>343</v>
      </c>
      <c r="E17" s="22">
        <v>20.350877192982452</v>
      </c>
      <c r="F17" s="88">
        <v>1.8837913811436657</v>
      </c>
      <c r="G17" s="87">
        <v>415</v>
      </c>
      <c r="H17" s="22">
        <v>4.2713567839196</v>
      </c>
      <c r="I17" s="47"/>
    </row>
    <row r="18" spans="1:9" ht="14.25">
      <c r="A18" s="46" t="s">
        <v>17</v>
      </c>
      <c r="B18" s="85">
        <v>2169196</v>
      </c>
      <c r="C18" s="86">
        <f t="shared" si="0"/>
        <v>2.8608767563958537</v>
      </c>
      <c r="D18" s="87">
        <v>334</v>
      </c>
      <c r="E18" s="22">
        <v>17.192982456140356</v>
      </c>
      <c r="F18" s="88">
        <v>1.7290035426454324</v>
      </c>
      <c r="G18" s="87">
        <v>417</v>
      </c>
      <c r="H18" s="22">
        <v>2.45700245700246</v>
      </c>
      <c r="I18" s="47"/>
    </row>
    <row r="19" spans="1:8" ht="14.25">
      <c r="A19" s="46" t="s">
        <v>21</v>
      </c>
      <c r="B19" s="85">
        <v>2079688</v>
      </c>
      <c r="C19" s="86">
        <f t="shared" si="0"/>
        <v>1.2165819580657171</v>
      </c>
      <c r="D19" s="87">
        <v>410</v>
      </c>
      <c r="E19" s="22">
        <v>36.66666666666666</v>
      </c>
      <c r="F19" s="88">
        <v>2.155533973344667</v>
      </c>
      <c r="G19" s="87">
        <v>419</v>
      </c>
      <c r="H19" s="22">
        <v>2.444987775061122</v>
      </c>
    </row>
    <row r="20" spans="1:8" ht="14.25">
      <c r="A20" s="46" t="s">
        <v>22</v>
      </c>
      <c r="B20" s="85">
        <v>2008642</v>
      </c>
      <c r="C20" s="86">
        <f t="shared" si="0"/>
        <v>-8.664255167255149</v>
      </c>
      <c r="D20" s="89">
        <v>457</v>
      </c>
      <c r="E20" s="90">
        <v>46.94533762057878</v>
      </c>
      <c r="F20" s="91">
        <v>2.4528464424199665</v>
      </c>
      <c r="G20" s="89">
        <v>413</v>
      </c>
      <c r="H20" s="90">
        <v>-0.2415458937198025</v>
      </c>
    </row>
    <row r="21" spans="1:8" ht="14.25">
      <c r="A21" s="46" t="s">
        <v>23</v>
      </c>
      <c r="B21" s="85">
        <v>2027257</v>
      </c>
      <c r="C21" s="86">
        <f t="shared" si="0"/>
        <v>-8.98014564024372</v>
      </c>
      <c r="D21" s="89">
        <v>527</v>
      </c>
      <c r="E21" s="90">
        <v>53.644314868804656</v>
      </c>
      <c r="F21" s="91">
        <v>2.846252411820859</v>
      </c>
      <c r="G21" s="89">
        <v>416</v>
      </c>
      <c r="H21" s="90">
        <v>0.24096385542168264</v>
      </c>
    </row>
    <row r="22" spans="1:8" ht="14.25">
      <c r="A22" s="46" t="s">
        <v>20</v>
      </c>
      <c r="B22" s="85">
        <v>1932006</v>
      </c>
      <c r="C22" s="86">
        <f t="shared" si="0"/>
        <v>-10.934466041796128</v>
      </c>
      <c r="D22" s="89">
        <v>698</v>
      </c>
      <c r="E22" s="90">
        <v>108.98203592814372</v>
      </c>
      <c r="F22" s="91">
        <v>3.776091820703803</v>
      </c>
      <c r="G22" s="89">
        <v>419</v>
      </c>
      <c r="H22" s="90">
        <v>0.4796163069544406</v>
      </c>
    </row>
    <row r="23" spans="1:8" ht="14.25">
      <c r="A23" s="46" t="s">
        <v>24</v>
      </c>
      <c r="B23" s="85">
        <v>1842957</v>
      </c>
      <c r="C23" s="86">
        <f t="shared" si="0"/>
        <v>-11.383005527752246</v>
      </c>
      <c r="D23" s="89">
        <v>923</v>
      </c>
      <c r="E23" s="90" t="s">
        <v>28</v>
      </c>
      <c r="F23" s="92">
        <v>4.86557517529776</v>
      </c>
      <c r="G23" s="89">
        <v>418</v>
      </c>
      <c r="H23" s="90">
        <v>-0.23866348448687802</v>
      </c>
    </row>
    <row r="24" spans="1:8" ht="14.25">
      <c r="A24" s="46" t="s">
        <v>25</v>
      </c>
      <c r="B24" s="85">
        <v>1852388</v>
      </c>
      <c r="C24" s="86">
        <f t="shared" si="0"/>
        <v>-7.77908656694423</v>
      </c>
      <c r="D24" s="62" t="s">
        <v>110</v>
      </c>
      <c r="E24" s="90" t="s">
        <v>28</v>
      </c>
      <c r="F24" s="93" t="s">
        <v>113</v>
      </c>
      <c r="G24" s="89">
        <v>411</v>
      </c>
      <c r="H24" s="90">
        <v>-0.4842615012106535</v>
      </c>
    </row>
    <row r="25" spans="1:8" ht="14.25">
      <c r="A25" s="46" t="s">
        <v>26</v>
      </c>
      <c r="B25" s="85">
        <v>1861053</v>
      </c>
      <c r="C25" s="86">
        <f t="shared" si="0"/>
        <v>-8.198467189902416</v>
      </c>
      <c r="D25" s="94" t="s">
        <v>119</v>
      </c>
      <c r="E25" s="90" t="s">
        <v>28</v>
      </c>
      <c r="F25" s="93" t="s">
        <v>113</v>
      </c>
      <c r="G25" s="89">
        <v>410</v>
      </c>
      <c r="H25" s="90">
        <v>-1.4423076923076934</v>
      </c>
    </row>
    <row r="26" spans="1:8" ht="14.25">
      <c r="A26" s="46" t="s">
        <v>27</v>
      </c>
      <c r="B26" s="95">
        <v>2065092</v>
      </c>
      <c r="C26" s="96">
        <f t="shared" si="0"/>
        <v>6.888487923950549</v>
      </c>
      <c r="D26" s="94" t="s">
        <v>120</v>
      </c>
      <c r="E26" s="90" t="s">
        <v>28</v>
      </c>
      <c r="F26" s="92">
        <v>4.87393515714893</v>
      </c>
      <c r="G26" s="89">
        <v>412</v>
      </c>
      <c r="H26" s="90">
        <v>-1.6706443914081177</v>
      </c>
    </row>
    <row r="27" spans="1:8" ht="14.25">
      <c r="A27" s="52" t="s">
        <v>36</v>
      </c>
      <c r="B27" s="95">
        <v>2013495</v>
      </c>
      <c r="C27" s="60" t="s">
        <v>28</v>
      </c>
      <c r="D27" s="94" t="s">
        <v>121</v>
      </c>
      <c r="E27" s="90" t="s">
        <v>28</v>
      </c>
      <c r="F27" s="93" t="s">
        <v>114</v>
      </c>
      <c r="G27" s="89">
        <v>406</v>
      </c>
      <c r="H27" s="90">
        <v>-2.9</v>
      </c>
    </row>
    <row r="28" spans="1:8" ht="14.25">
      <c r="A28" s="28" t="s">
        <v>42</v>
      </c>
      <c r="B28" s="95">
        <v>1952877</v>
      </c>
      <c r="C28" s="60" t="s">
        <v>28</v>
      </c>
      <c r="D28" s="94" t="s">
        <v>122</v>
      </c>
      <c r="E28" s="63" t="s">
        <v>111</v>
      </c>
      <c r="F28" s="92">
        <v>5.253494374211081</v>
      </c>
      <c r="G28" s="89">
        <v>404</v>
      </c>
      <c r="H28" s="90">
        <v>-1.7</v>
      </c>
    </row>
    <row r="29" spans="1:8" ht="14.25">
      <c r="A29" s="52" t="s">
        <v>37</v>
      </c>
      <c r="B29" s="95">
        <v>1981706</v>
      </c>
      <c r="C29" s="60" t="s">
        <v>28</v>
      </c>
      <c r="D29" s="94" t="s">
        <v>123</v>
      </c>
      <c r="E29" s="63" t="s">
        <v>112</v>
      </c>
      <c r="F29" s="93" t="s">
        <v>115</v>
      </c>
      <c r="G29" s="89">
        <v>405</v>
      </c>
      <c r="H29" s="90">
        <v>-1.2</v>
      </c>
    </row>
    <row r="30" spans="1:8" ht="14.25">
      <c r="A30" s="52" t="s">
        <v>38</v>
      </c>
      <c r="B30" s="95">
        <v>1969367</v>
      </c>
      <c r="C30" s="60" t="s">
        <v>28</v>
      </c>
      <c r="D30" s="94" t="s">
        <v>124</v>
      </c>
      <c r="E30" s="63" t="s">
        <v>117</v>
      </c>
      <c r="F30" s="93" t="s">
        <v>116</v>
      </c>
      <c r="G30" s="89">
        <v>404</v>
      </c>
      <c r="H30" s="90">
        <v>-1.9</v>
      </c>
    </row>
    <row r="31" spans="1:8" ht="14.25">
      <c r="A31" s="52" t="s">
        <v>106</v>
      </c>
      <c r="B31" s="95">
        <v>1946328</v>
      </c>
      <c r="C31" s="60" t="s">
        <v>28</v>
      </c>
      <c r="D31" s="62">
        <v>1342</v>
      </c>
      <c r="E31" s="63">
        <v>17.6</v>
      </c>
      <c r="F31" s="92">
        <v>5.830778638355905</v>
      </c>
      <c r="G31" s="89">
        <v>404</v>
      </c>
      <c r="H31" s="57">
        <f>G31*100/G27-100</f>
        <v>-0.49261083743841994</v>
      </c>
    </row>
    <row r="32" spans="1:8" ht="14.25">
      <c r="A32" s="52" t="s">
        <v>107</v>
      </c>
      <c r="B32" s="95">
        <v>1781887</v>
      </c>
      <c r="C32" s="57">
        <f>B32*100/B28-100</f>
        <v>-8.755799776432411</v>
      </c>
      <c r="D32" s="61">
        <v>1428</v>
      </c>
      <c r="E32" s="63">
        <v>14.5</v>
      </c>
      <c r="F32" s="92">
        <v>6.262538233059045</v>
      </c>
      <c r="G32" s="89">
        <v>404</v>
      </c>
      <c r="H32" s="57">
        <f>G32*100/G28-100</f>
        <v>0</v>
      </c>
    </row>
    <row r="33" spans="1:8" ht="14.25">
      <c r="A33" s="52" t="s">
        <v>108</v>
      </c>
      <c r="B33" s="95">
        <v>1746223</v>
      </c>
      <c r="C33" s="57">
        <f>B33*100/B29-100</f>
        <v>-11.882842359058301</v>
      </c>
      <c r="D33" s="61">
        <v>1599</v>
      </c>
      <c r="E33" s="63">
        <v>25.3</v>
      </c>
      <c r="F33" s="92">
        <v>7.1174751061968236</v>
      </c>
      <c r="G33" s="89">
        <v>403</v>
      </c>
      <c r="H33" s="57">
        <f>G33*100/G29-100</f>
        <v>-0.49382716049382225</v>
      </c>
    </row>
    <row r="34" spans="1:8" ht="14.25">
      <c r="A34" s="52" t="s">
        <v>109</v>
      </c>
      <c r="B34" s="95">
        <v>1817890</v>
      </c>
      <c r="C34" s="76">
        <f>B34*100/B30-100</f>
        <v>-7.691659299663286</v>
      </c>
      <c r="D34" s="77">
        <v>1621</v>
      </c>
      <c r="E34" s="78">
        <v>23.5</v>
      </c>
      <c r="F34" s="92">
        <v>7.337004551341719</v>
      </c>
      <c r="G34" s="89">
        <v>398</v>
      </c>
      <c r="H34" s="79">
        <f>G34*100/G30-100</f>
        <v>-1.4851485148514882</v>
      </c>
    </row>
    <row r="35" spans="1:8" ht="14.25">
      <c r="A35" s="80" t="s">
        <v>127</v>
      </c>
      <c r="B35" s="95">
        <v>1791737</v>
      </c>
      <c r="C35" s="76">
        <v>-7.94270030539559</v>
      </c>
      <c r="D35" s="77">
        <v>1657</v>
      </c>
      <c r="E35" s="82">
        <v>23.472429210134123</v>
      </c>
      <c r="F35" s="92">
        <v>7.614169928881263</v>
      </c>
      <c r="G35" s="89">
        <v>395</v>
      </c>
      <c r="H35" s="79">
        <v>-2.2277227722772324</v>
      </c>
    </row>
    <row r="36" spans="1:8" ht="14.25">
      <c r="A36" s="80" t="s">
        <v>128</v>
      </c>
      <c r="B36" s="95">
        <v>1795054</v>
      </c>
      <c r="C36" s="96">
        <v>0.7389357462061241</v>
      </c>
      <c r="D36" s="77">
        <v>1688</v>
      </c>
      <c r="E36" s="82">
        <v>18.207282913165272</v>
      </c>
      <c r="F36" s="92">
        <v>7.921438105176988</v>
      </c>
      <c r="G36" s="89">
        <v>392</v>
      </c>
      <c r="H36" s="79">
        <v>-2.9702970297029765</v>
      </c>
    </row>
    <row r="37" spans="1:8" ht="14.25">
      <c r="A37" s="80" t="s">
        <v>129</v>
      </c>
      <c r="B37" s="95">
        <v>1751041</v>
      </c>
      <c r="C37" s="96">
        <v>0.2759097778462376</v>
      </c>
      <c r="D37" s="77">
        <v>1783</v>
      </c>
      <c r="E37" s="82">
        <v>11.507191994996873</v>
      </c>
      <c r="F37" s="92">
        <v>8.449270706624878</v>
      </c>
      <c r="G37" s="89">
        <v>391</v>
      </c>
      <c r="H37" s="79">
        <v>-2.977667493796531</v>
      </c>
    </row>
    <row r="38" spans="1:8" ht="14.25">
      <c r="A38" s="81" t="s">
        <v>130</v>
      </c>
      <c r="B38" s="97">
        <v>1629593</v>
      </c>
      <c r="C38" s="64">
        <v>-10.35799745859211</v>
      </c>
      <c r="D38" s="65">
        <v>1944</v>
      </c>
      <c r="E38" s="83">
        <v>19.92597162245528</v>
      </c>
      <c r="F38" s="98">
        <v>9.201792323594091</v>
      </c>
      <c r="G38" s="99">
        <v>387</v>
      </c>
      <c r="H38" s="66">
        <v>-2.7638190954773876</v>
      </c>
    </row>
    <row r="39" spans="1:8" ht="29.25" customHeight="1">
      <c r="A39" s="114" t="s">
        <v>52</v>
      </c>
      <c r="B39" s="115"/>
      <c r="C39" s="115"/>
      <c r="D39" s="115"/>
      <c r="E39" s="115"/>
      <c r="F39" s="115"/>
      <c r="G39" s="115"/>
      <c r="H39" s="115"/>
    </row>
    <row r="40" spans="1:8" ht="12" customHeight="1">
      <c r="A40" s="24" t="s">
        <v>30</v>
      </c>
      <c r="B40" s="48"/>
      <c r="C40" s="48"/>
      <c r="D40" s="48"/>
      <c r="E40" s="48"/>
      <c r="F40" s="48"/>
      <c r="G40" s="48"/>
      <c r="H40" s="48"/>
    </row>
    <row r="41" spans="1:8" ht="12" customHeight="1">
      <c r="A41" s="24" t="s">
        <v>31</v>
      </c>
      <c r="B41" s="48"/>
      <c r="C41" s="48"/>
      <c r="D41" s="48"/>
      <c r="E41" s="48"/>
      <c r="F41" s="48"/>
      <c r="G41" s="48"/>
      <c r="H41" s="48"/>
    </row>
    <row r="42" ht="17.25" customHeight="1">
      <c r="A42" s="49" t="s">
        <v>53</v>
      </c>
    </row>
    <row r="43" spans="1:8" ht="24" customHeight="1">
      <c r="A43" s="113" t="s">
        <v>54</v>
      </c>
      <c r="B43" s="113"/>
      <c r="C43" s="113"/>
      <c r="D43" s="113"/>
      <c r="E43" s="113"/>
      <c r="F43" s="113"/>
      <c r="G43" s="113"/>
      <c r="H43" s="113"/>
    </row>
    <row r="44" spans="1:10" ht="15.75" customHeight="1">
      <c r="A44" s="113" t="s">
        <v>125</v>
      </c>
      <c r="B44" s="113"/>
      <c r="C44" s="113"/>
      <c r="D44" s="113"/>
      <c r="E44" s="113"/>
      <c r="F44" s="113"/>
      <c r="G44" s="113"/>
      <c r="H44" s="113"/>
      <c r="I44" s="113"/>
      <c r="J44" s="113"/>
    </row>
    <row r="45" spans="1:10" ht="12.75" customHeight="1">
      <c r="A45" s="113" t="s">
        <v>40</v>
      </c>
      <c r="B45" s="113"/>
      <c r="C45" s="113"/>
      <c r="D45" s="113"/>
      <c r="E45" s="113"/>
      <c r="F45" s="55"/>
      <c r="G45" s="55"/>
      <c r="H45" s="55"/>
      <c r="I45" s="55"/>
      <c r="J45" s="55"/>
    </row>
    <row r="46" spans="1:10" ht="15.75" customHeight="1">
      <c r="A46" s="113" t="s">
        <v>118</v>
      </c>
      <c r="B46" s="113"/>
      <c r="C46" s="113"/>
      <c r="D46" s="113"/>
      <c r="E46" s="55"/>
      <c r="F46" s="55"/>
      <c r="G46" s="55"/>
      <c r="H46" s="55"/>
      <c r="I46" s="55"/>
      <c r="J46" s="55"/>
    </row>
    <row r="47" ht="14.25">
      <c r="A47" s="50" t="s">
        <v>19</v>
      </c>
    </row>
    <row r="48" ht="14.25">
      <c r="A48" s="51"/>
    </row>
    <row r="49" ht="14.25">
      <c r="A49" s="51"/>
    </row>
  </sheetData>
  <sheetProtection/>
  <mergeCells count="10">
    <mergeCell ref="A45:E45"/>
    <mergeCell ref="A46:D46"/>
    <mergeCell ref="A39:H39"/>
    <mergeCell ref="A43:H43"/>
    <mergeCell ref="A2:H2"/>
    <mergeCell ref="D4:F5"/>
    <mergeCell ref="G4:H5"/>
    <mergeCell ref="G6:G10"/>
    <mergeCell ref="H6:H10"/>
    <mergeCell ref="A44:J4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 Roma</dc:creator>
  <cp:keywords/>
  <dc:description/>
  <cp:lastModifiedBy>RiccioD</cp:lastModifiedBy>
  <cp:lastPrinted>2014-06-13T08:39:21Z</cp:lastPrinted>
  <dcterms:created xsi:type="dcterms:W3CDTF">2009-08-07T08:30:55Z</dcterms:created>
  <dcterms:modified xsi:type="dcterms:W3CDTF">2014-07-03T09:05:58Z</dcterms:modified>
  <cp:category/>
  <cp:version/>
  <cp:contentType/>
  <cp:contentStatus/>
</cp:coreProperties>
</file>