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12420" windowHeight="8670" activeTab="0"/>
  </bookViews>
  <sheets>
    <sheet name="settore" sheetId="1" r:id="rId1"/>
    <sheet name="sett e costruzioni" sheetId="2" r:id="rId2"/>
    <sheet name="2012 2013" sheetId="3" r:id="rId3"/>
  </sheets>
  <definedNames/>
  <calcPr fullCalcOnLoad="1"/>
</workbook>
</file>

<file path=xl/sharedStrings.xml><?xml version="1.0" encoding="utf-8"?>
<sst xmlns="http://schemas.openxmlformats.org/spreadsheetml/2006/main" count="81" uniqueCount="29">
  <si>
    <t>MESI</t>
  </si>
  <si>
    <t>INDUSTRIA E COSTRUZIONI</t>
  </si>
  <si>
    <t>COMMERCIO E PUBBLICI ESERCIZI</t>
  </si>
  <si>
    <t>ALTRI (1)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</si>
  <si>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</si>
  <si>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</si>
  <si>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</si>
  <si>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</si>
  <si>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</si>
  <si>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</si>
  <si>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</si>
  <si>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</si>
  <si>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</si>
  <si>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</si>
  <si>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</si>
  <si>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</si>
  <si>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</si>
  <si>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Fonte:  Elaborazioni C.C.I.A.A. su dati della Cancelleria Fallimentare del Tribunale di Reggio Emilia</t>
  </si>
  <si>
    <t xml:space="preserve"> (1) Agricoltura, Trasporti e comunicazioni, Intermediazione monetaria e finanziaria,</t>
  </si>
  <si>
    <t xml:space="preserve">      Attività immobiliari, noleggio, informatica, ricerca, Altri servizi pubblici sociali e personali</t>
  </si>
  <si>
    <t xml:space="preserve"> </t>
  </si>
  <si>
    <t>industria</t>
  </si>
  <si>
    <t>costruzioni</t>
  </si>
  <si>
    <t>industria e costruzioni</t>
  </si>
  <si>
    <t>FALLIMENTI DICHIARATI PER MESE IN PROVINCIA DI REGGIO EMILIA - ANNI 2012 E 2013</t>
  </si>
  <si>
    <t>FALLIMENTI DICHIARATI PER MESE IN PROVINCIA DI REGGIO EMILIA - ANNO 2013</t>
  </si>
  <si>
    <t>var %</t>
  </si>
  <si>
    <t>var% 2013/2012</t>
  </si>
  <si>
    <t>Variazioni %         2013 su '12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</si>
</sst>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2" fillId="0" borderId="1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64" fontId="47" fillId="0" borderId="0" xfId="0" applyNumberFormat="1" applyFont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164" fontId="6" fillId="0" borderId="12" xfId="0" applyNumberFormat="1" applyFont="1" applyBorder="1" applyAlignment="1" applyProtection="1">
      <alignment horizontal="center" vertical="center"/>
      <protection/>
    </xf>
    <xf numFmtId="164" fontId="6" fillId="0" borderId="13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5.00390625" style="0" customWidth="1"/>
    <col min="2" max="3" width="13.7109375" style="0" customWidth="1"/>
    <col min="4" max="4" width="16.7109375" style="0" customWidth="1"/>
    <col min="5" max="5" width="16.421875" style="0" customWidth="1"/>
    <col min="6" max="9" width="13.7109375" style="0" customWidth="1"/>
    <col min="10" max="10" width="5.00390625" style="0" customWidth="1"/>
    <col min="11" max="11" width="14.421875" style="0" customWidth="1"/>
    <col min="13" max="13" width="9.28125" style="0" customWidth="1"/>
    <col min="14" max="14" width="11.57421875" style="0" customWidth="1"/>
    <col min="16" max="16" width="9.28125" style="0" customWidth="1"/>
    <col min="17" max="17" width="13.28125" style="0" customWidth="1"/>
    <col min="19" max="19" width="17.28125" style="0" customWidth="1"/>
    <col min="20" max="20" width="18.421875" style="0" customWidth="1"/>
  </cols>
  <sheetData>
    <row r="1" spans="1:9" s="1" customFormat="1" ht="14.25">
      <c r="A1" s="49" t="s">
        <v>24</v>
      </c>
      <c r="B1" s="49"/>
      <c r="C1" s="49"/>
      <c r="D1" s="49"/>
      <c r="E1" s="49"/>
      <c r="F1" s="49"/>
      <c r="G1" s="49"/>
      <c r="H1" s="49"/>
      <c r="I1" s="49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" customHeight="1">
      <c r="A3" s="3" t="s">
        <v>0</v>
      </c>
      <c r="B3" s="4" t="s">
        <v>1</v>
      </c>
      <c r="C3" s="5"/>
      <c r="D3" s="4" t="s">
        <v>2</v>
      </c>
      <c r="E3" s="5"/>
      <c r="F3" s="4" t="s">
        <v>3</v>
      </c>
      <c r="G3" s="5"/>
      <c r="H3" s="50" t="s">
        <v>4</v>
      </c>
      <c r="I3" s="51"/>
    </row>
    <row r="4" spans="1:9" s="8" customFormat="1" ht="23.25" customHeight="1">
      <c r="A4" s="6"/>
      <c r="B4" s="7">
        <v>2012</v>
      </c>
      <c r="C4" s="7">
        <v>2013</v>
      </c>
      <c r="D4" s="7">
        <v>2012</v>
      </c>
      <c r="E4" s="7">
        <v>2013</v>
      </c>
      <c r="F4" s="7">
        <v>2012</v>
      </c>
      <c r="G4" s="7">
        <v>2013</v>
      </c>
      <c r="H4" s="7">
        <v>2012</v>
      </c>
      <c r="I4" s="7">
        <v>2013</v>
      </c>
    </row>
    <row r="5" spans="1:18" ht="24.75" customHeight="1">
      <c r="A5" s="9" t="s">
        <v>5</v>
      </c>
      <c r="B5" s="37">
        <v>4</v>
      </c>
      <c r="C5" s="37">
        <v>14</v>
      </c>
      <c r="D5" s="37">
        <v>2</v>
      </c>
      <c r="E5" s="37">
        <v>2</v>
      </c>
      <c r="F5" s="37">
        <v>2</v>
      </c>
      <c r="G5" s="37">
        <v>2</v>
      </c>
      <c r="H5" s="37">
        <f aca="true" t="shared" si="0" ref="H5:H16">SUM(F5,D5,B5)</f>
        <v>8</v>
      </c>
      <c r="I5" s="37">
        <f aca="true" t="shared" si="1" ref="I5:I16">SUM(G5,E5,C5)</f>
        <v>18</v>
      </c>
      <c r="L5" s="11"/>
      <c r="O5" s="11"/>
      <c r="R5" s="11"/>
    </row>
    <row r="6" spans="1:18" ht="18" customHeight="1">
      <c r="A6" s="9" t="s">
        <v>6</v>
      </c>
      <c r="B6" s="37">
        <v>3</v>
      </c>
      <c r="C6" s="37">
        <v>8</v>
      </c>
      <c r="D6" s="37">
        <v>1</v>
      </c>
      <c r="E6" s="37">
        <v>1</v>
      </c>
      <c r="F6" s="37">
        <v>4</v>
      </c>
      <c r="G6" s="37">
        <v>1</v>
      </c>
      <c r="H6" s="37">
        <f t="shared" si="0"/>
        <v>8</v>
      </c>
      <c r="I6" s="37">
        <f t="shared" si="1"/>
        <v>10</v>
      </c>
      <c r="L6" s="11"/>
      <c r="O6" s="11"/>
      <c r="R6" s="11"/>
    </row>
    <row r="7" spans="1:18" ht="18" customHeight="1">
      <c r="A7" s="9" t="s">
        <v>7</v>
      </c>
      <c r="B7" s="37">
        <v>0</v>
      </c>
      <c r="C7" s="37">
        <v>10</v>
      </c>
      <c r="D7" s="37">
        <v>1</v>
      </c>
      <c r="E7" s="37">
        <v>5</v>
      </c>
      <c r="F7" s="37">
        <v>0</v>
      </c>
      <c r="G7" s="37">
        <v>3</v>
      </c>
      <c r="H7" s="37">
        <f t="shared" si="0"/>
        <v>1</v>
      </c>
      <c r="I7" s="37">
        <f t="shared" si="1"/>
        <v>18</v>
      </c>
      <c r="L7" s="11"/>
      <c r="O7" s="11"/>
      <c r="R7" s="11"/>
    </row>
    <row r="8" spans="1:18" ht="18" customHeight="1">
      <c r="A8" s="9" t="s">
        <v>8</v>
      </c>
      <c r="B8" s="37">
        <v>6</v>
      </c>
      <c r="C8" s="37">
        <v>9</v>
      </c>
      <c r="D8" s="37">
        <v>3</v>
      </c>
      <c r="E8" s="37">
        <v>5</v>
      </c>
      <c r="F8" s="37">
        <v>4</v>
      </c>
      <c r="G8" s="37">
        <v>2</v>
      </c>
      <c r="H8" s="37">
        <f t="shared" si="0"/>
        <v>13</v>
      </c>
      <c r="I8" s="37">
        <f t="shared" si="1"/>
        <v>16</v>
      </c>
      <c r="L8" s="11"/>
      <c r="O8" s="11"/>
      <c r="R8" s="11"/>
    </row>
    <row r="9" spans="1:18" ht="18" customHeight="1">
      <c r="A9" s="9" t="s">
        <v>9</v>
      </c>
      <c r="B9" s="37">
        <v>9</v>
      </c>
      <c r="C9" s="37">
        <v>11</v>
      </c>
      <c r="D9" s="37">
        <v>2</v>
      </c>
      <c r="E9" s="37">
        <v>6</v>
      </c>
      <c r="F9" s="37">
        <v>5</v>
      </c>
      <c r="G9" s="37">
        <v>3</v>
      </c>
      <c r="H9" s="37">
        <f t="shared" si="0"/>
        <v>16</v>
      </c>
      <c r="I9" s="37">
        <f t="shared" si="1"/>
        <v>20</v>
      </c>
      <c r="J9" t="s">
        <v>20</v>
      </c>
      <c r="L9" s="11"/>
      <c r="O9" s="11"/>
      <c r="R9" s="11"/>
    </row>
    <row r="10" spans="1:18" ht="18" customHeight="1">
      <c r="A10" s="9" t="s">
        <v>10</v>
      </c>
      <c r="B10" s="37">
        <v>3</v>
      </c>
      <c r="C10" s="37">
        <v>5</v>
      </c>
      <c r="D10" s="37">
        <v>3</v>
      </c>
      <c r="E10" s="37">
        <v>2</v>
      </c>
      <c r="F10" s="37">
        <v>3</v>
      </c>
      <c r="G10" s="37">
        <v>1</v>
      </c>
      <c r="H10" s="37">
        <f t="shared" si="0"/>
        <v>9</v>
      </c>
      <c r="I10" s="37">
        <f t="shared" si="1"/>
        <v>8</v>
      </c>
      <c r="L10" s="11"/>
      <c r="O10" s="11"/>
      <c r="R10" s="11"/>
    </row>
    <row r="11" spans="1:18" ht="18" customHeight="1">
      <c r="A11" s="9" t="s">
        <v>11</v>
      </c>
      <c r="B11" s="37">
        <v>5</v>
      </c>
      <c r="C11" s="37">
        <v>15</v>
      </c>
      <c r="D11" s="37">
        <v>2</v>
      </c>
      <c r="E11" s="37">
        <v>3</v>
      </c>
      <c r="F11" s="37">
        <v>2</v>
      </c>
      <c r="G11" s="37">
        <v>3</v>
      </c>
      <c r="H11" s="37">
        <f t="shared" si="0"/>
        <v>9</v>
      </c>
      <c r="I11" s="37">
        <f t="shared" si="1"/>
        <v>21</v>
      </c>
      <c r="L11" s="11"/>
      <c r="O11" s="11"/>
      <c r="R11" s="11"/>
    </row>
    <row r="12" spans="1:18" ht="18" customHeight="1">
      <c r="A12" s="9" t="s">
        <v>12</v>
      </c>
      <c r="B12" s="37">
        <v>5</v>
      </c>
      <c r="C12" s="37">
        <v>7</v>
      </c>
      <c r="D12" s="37">
        <v>2</v>
      </c>
      <c r="E12" s="37">
        <v>6</v>
      </c>
      <c r="F12" s="37">
        <v>0</v>
      </c>
      <c r="G12" s="37">
        <v>3</v>
      </c>
      <c r="H12" s="37">
        <f t="shared" si="0"/>
        <v>7</v>
      </c>
      <c r="I12" s="37">
        <f t="shared" si="1"/>
        <v>16</v>
      </c>
      <c r="L12" s="11"/>
      <c r="O12" s="11"/>
      <c r="R12" s="11"/>
    </row>
    <row r="13" spans="1:18" ht="18" customHeight="1">
      <c r="A13" s="9" t="s">
        <v>13</v>
      </c>
      <c r="B13" s="37">
        <v>5</v>
      </c>
      <c r="C13" s="37">
        <v>3</v>
      </c>
      <c r="D13" s="37">
        <v>4</v>
      </c>
      <c r="E13" s="37">
        <v>3</v>
      </c>
      <c r="F13" s="37">
        <v>2</v>
      </c>
      <c r="G13" s="37">
        <v>1</v>
      </c>
      <c r="H13" s="37">
        <f t="shared" si="0"/>
        <v>11</v>
      </c>
      <c r="I13" s="37">
        <f t="shared" si="1"/>
        <v>7</v>
      </c>
      <c r="L13" s="11"/>
      <c r="O13" s="11"/>
      <c r="R13" s="11"/>
    </row>
    <row r="14" spans="1:18" ht="18" customHeight="1">
      <c r="A14" s="9" t="s">
        <v>14</v>
      </c>
      <c r="B14" s="37">
        <v>5</v>
      </c>
      <c r="C14" s="37">
        <v>7</v>
      </c>
      <c r="D14" s="37">
        <v>1</v>
      </c>
      <c r="E14" s="37">
        <v>2</v>
      </c>
      <c r="F14" s="37">
        <v>1</v>
      </c>
      <c r="G14" s="37">
        <v>3</v>
      </c>
      <c r="H14" s="37">
        <f t="shared" si="0"/>
        <v>7</v>
      </c>
      <c r="I14" s="37">
        <f t="shared" si="1"/>
        <v>12</v>
      </c>
      <c r="L14" s="11"/>
      <c r="O14" s="11"/>
      <c r="R14" s="11"/>
    </row>
    <row r="15" spans="1:18" ht="18" customHeight="1">
      <c r="A15" s="9" t="s">
        <v>15</v>
      </c>
      <c r="B15" s="37">
        <v>4</v>
      </c>
      <c r="C15" s="37">
        <v>2</v>
      </c>
      <c r="D15" s="37">
        <v>1</v>
      </c>
      <c r="E15" s="37">
        <v>3</v>
      </c>
      <c r="F15" s="37">
        <v>4</v>
      </c>
      <c r="G15" s="37">
        <v>1</v>
      </c>
      <c r="H15" s="37">
        <f t="shared" si="0"/>
        <v>9</v>
      </c>
      <c r="I15" s="37">
        <f t="shared" si="1"/>
        <v>6</v>
      </c>
      <c r="L15" s="11"/>
      <c r="O15" s="11"/>
      <c r="R15" s="11"/>
    </row>
    <row r="16" spans="1:18" ht="18" customHeight="1">
      <c r="A16" s="9" t="s">
        <v>16</v>
      </c>
      <c r="B16" s="37">
        <v>6</v>
      </c>
      <c r="C16" s="37">
        <v>7</v>
      </c>
      <c r="D16" s="37">
        <v>1</v>
      </c>
      <c r="E16" s="37">
        <v>5</v>
      </c>
      <c r="F16" s="37">
        <v>3</v>
      </c>
      <c r="G16" s="37">
        <v>3</v>
      </c>
      <c r="H16" s="37">
        <f t="shared" si="0"/>
        <v>10</v>
      </c>
      <c r="I16" s="37">
        <f t="shared" si="1"/>
        <v>15</v>
      </c>
      <c r="L16" s="11"/>
      <c r="O16" s="11"/>
      <c r="R16" s="11"/>
    </row>
    <row r="17" spans="1:18" ht="18" customHeight="1">
      <c r="A17" s="9"/>
      <c r="B17" s="10"/>
      <c r="C17" s="10"/>
      <c r="E17" s="10"/>
      <c r="F17" s="10"/>
      <c r="G17" s="10"/>
      <c r="I17" s="10"/>
      <c r="L17" s="11"/>
      <c r="O17" s="11"/>
      <c r="R17" s="11"/>
    </row>
    <row r="18" spans="2:18" ht="12.75" customHeight="1">
      <c r="B18" s="12"/>
      <c r="C18" s="28"/>
      <c r="D18" s="12"/>
      <c r="E18" s="28"/>
      <c r="F18" s="12"/>
      <c r="G18" s="28"/>
      <c r="H18" s="12"/>
      <c r="I18" s="28"/>
      <c r="L18" s="11"/>
      <c r="O18" s="11"/>
      <c r="R18" s="11"/>
    </row>
    <row r="19" spans="1:18" s="10" customFormat="1" ht="36" customHeight="1">
      <c r="A19" s="13" t="s">
        <v>4</v>
      </c>
      <c r="B19" s="14">
        <f aca="true" t="shared" si="2" ref="B19:I19">SUM(B5:B16)</f>
        <v>55</v>
      </c>
      <c r="C19" s="14">
        <f t="shared" si="2"/>
        <v>98</v>
      </c>
      <c r="D19" s="14">
        <f t="shared" si="2"/>
        <v>23</v>
      </c>
      <c r="E19" s="14">
        <f t="shared" si="2"/>
        <v>43</v>
      </c>
      <c r="F19" s="14">
        <f t="shared" si="2"/>
        <v>30</v>
      </c>
      <c r="G19" s="14">
        <f t="shared" si="2"/>
        <v>26</v>
      </c>
      <c r="H19" s="14">
        <f t="shared" si="2"/>
        <v>108</v>
      </c>
      <c r="I19" s="29">
        <f t="shared" si="2"/>
        <v>167</v>
      </c>
      <c r="L19" s="15"/>
      <c r="O19" s="15"/>
      <c r="R19" s="15"/>
    </row>
    <row r="20" spans="1:18" ht="36" customHeight="1">
      <c r="A20" s="16" t="s">
        <v>28</v>
      </c>
      <c r="B20" s="52">
        <f>(C19/B19)*100-100</f>
        <v>78.18181818181819</v>
      </c>
      <c r="C20" s="52"/>
      <c r="D20" s="52">
        <f>(E19/D19)*100-100</f>
        <v>86.95652173913044</v>
      </c>
      <c r="E20" s="52"/>
      <c r="F20" s="52">
        <f>(G19/F19)*100-100</f>
        <v>-13.333333333333329</v>
      </c>
      <c r="G20" s="52"/>
      <c r="H20" s="52">
        <f>(I19/H19)*100-100</f>
        <v>54.62962962962962</v>
      </c>
      <c r="I20" s="52"/>
      <c r="L20" s="11"/>
      <c r="O20" s="11"/>
      <c r="R20" s="11"/>
    </row>
    <row r="21" ht="14.25">
      <c r="A21" s="9" t="s">
        <v>17</v>
      </c>
    </row>
    <row r="22" spans="1:7" ht="14.25">
      <c r="A22" s="17"/>
      <c r="B22" s="17"/>
      <c r="C22" s="17"/>
      <c r="D22" s="17"/>
      <c r="E22" s="17"/>
      <c r="F22" s="17"/>
      <c r="G22" s="17"/>
    </row>
    <row r="23" spans="1:7" ht="14.25">
      <c r="A23" s="9" t="s">
        <v>18</v>
      </c>
      <c r="B23" s="17"/>
      <c r="C23" s="17"/>
      <c r="D23" s="17"/>
      <c r="E23" s="17"/>
      <c r="F23" s="17"/>
      <c r="G23" s="17"/>
    </row>
    <row r="24" spans="1:7" ht="14.25">
      <c r="A24" s="9" t="s">
        <v>19</v>
      </c>
      <c r="B24" s="17"/>
      <c r="C24" s="17"/>
      <c r="D24" s="17"/>
      <c r="E24" s="17"/>
      <c r="F24" s="17"/>
      <c r="G24" s="17"/>
    </row>
    <row r="25" spans="1:7" ht="14.25">
      <c r="A25" s="18"/>
      <c r="B25" s="18"/>
      <c r="C25" s="18"/>
      <c r="D25" s="18"/>
      <c r="E25" s="18"/>
      <c r="F25" s="18"/>
      <c r="G25" s="18"/>
    </row>
    <row r="26" spans="1:7" ht="14.25">
      <c r="A26" s="18"/>
      <c r="B26" s="18"/>
      <c r="C26" s="18"/>
      <c r="D26" s="18"/>
      <c r="E26" s="18"/>
      <c r="F26" s="18"/>
      <c r="G26" s="18"/>
    </row>
    <row r="27" spans="1:7" ht="14.25">
      <c r="A27" s="18"/>
      <c r="B27" s="18"/>
      <c r="C27" s="18"/>
      <c r="D27" s="18"/>
      <c r="E27" s="18"/>
      <c r="F27" s="18"/>
      <c r="G27" s="18"/>
    </row>
    <row r="28" spans="1:7" ht="14.25">
      <c r="A28" s="18"/>
      <c r="B28" s="18"/>
      <c r="C28" s="18"/>
      <c r="D28" s="18"/>
      <c r="E28" s="18"/>
      <c r="F28" s="18"/>
      <c r="G28" s="18"/>
    </row>
    <row r="29" spans="1:7" ht="14.25">
      <c r="A29" s="18"/>
      <c r="B29" s="18"/>
      <c r="C29" s="18"/>
      <c r="D29" s="18"/>
      <c r="E29" s="18"/>
      <c r="F29" s="18"/>
      <c r="G29" s="18"/>
    </row>
    <row r="30" spans="1:7" ht="14.25">
      <c r="A30" s="18"/>
      <c r="B30" s="18"/>
      <c r="C30" s="18"/>
      <c r="D30" s="18"/>
      <c r="E30" s="18"/>
      <c r="F30" s="18"/>
      <c r="G30" s="18"/>
    </row>
    <row r="31" spans="1:7" ht="14.25">
      <c r="A31" s="18"/>
      <c r="B31" s="18"/>
      <c r="C31" s="18"/>
      <c r="D31" s="18"/>
      <c r="E31" s="18"/>
      <c r="F31" s="18"/>
      <c r="G31" s="18"/>
    </row>
    <row r="32" spans="1:7" ht="14.25">
      <c r="A32" s="18"/>
      <c r="B32" s="18"/>
      <c r="C32" s="18"/>
      <c r="D32" s="18"/>
      <c r="E32" s="18"/>
      <c r="F32" s="18"/>
      <c r="G32" s="18"/>
    </row>
    <row r="33" spans="1:7" ht="14.25">
      <c r="A33" s="18"/>
      <c r="B33" s="18"/>
      <c r="C33" s="18"/>
      <c r="D33" s="18"/>
      <c r="E33" s="18"/>
      <c r="F33" s="18"/>
      <c r="G33" s="18"/>
    </row>
    <row r="34" spans="1:7" ht="14.25">
      <c r="A34" s="18"/>
      <c r="B34" s="18"/>
      <c r="C34" s="18"/>
      <c r="D34" s="18"/>
      <c r="E34" s="18"/>
      <c r="F34" s="18"/>
      <c r="G34" s="18"/>
    </row>
    <row r="35" spans="1:7" ht="15">
      <c r="A35" s="19"/>
      <c r="B35" s="19"/>
      <c r="C35" s="19"/>
      <c r="D35" s="19"/>
      <c r="E35" s="19"/>
      <c r="F35" s="19"/>
      <c r="G35" s="19"/>
    </row>
    <row r="36" spans="1:7" ht="15">
      <c r="A36" s="19"/>
      <c r="B36" s="19"/>
      <c r="C36" s="19"/>
      <c r="D36" s="19"/>
      <c r="E36" s="19"/>
      <c r="F36" s="19"/>
      <c r="G36" s="19"/>
    </row>
    <row r="37" spans="1:7" ht="15">
      <c r="A37" s="19"/>
      <c r="B37" s="19"/>
      <c r="C37" s="19"/>
      <c r="D37" s="19"/>
      <c r="E37" s="19"/>
      <c r="F37" s="19"/>
      <c r="G37" s="19"/>
    </row>
    <row r="38" spans="1:7" ht="15">
      <c r="A38" s="19"/>
      <c r="B38" s="19"/>
      <c r="C38" s="19"/>
      <c r="D38" s="19"/>
      <c r="E38" s="19"/>
      <c r="F38" s="19"/>
      <c r="G38" s="19"/>
    </row>
    <row r="39" spans="1:7" ht="15">
      <c r="A39" s="19"/>
      <c r="B39" s="19"/>
      <c r="C39" s="19"/>
      <c r="D39" s="19"/>
      <c r="E39" s="19"/>
      <c r="F39" s="19"/>
      <c r="G39" s="19"/>
    </row>
    <row r="40" spans="1:7" ht="15">
      <c r="A40" s="19"/>
      <c r="B40" s="19"/>
      <c r="C40" s="19"/>
      <c r="D40" s="19"/>
      <c r="E40" s="19"/>
      <c r="F40" s="19"/>
      <c r="G40" s="19"/>
    </row>
    <row r="41" spans="1:7" ht="15">
      <c r="A41" s="19"/>
      <c r="B41" s="19"/>
      <c r="C41" s="19"/>
      <c r="D41" s="19"/>
      <c r="E41" s="19"/>
      <c r="F41" s="19"/>
      <c r="G41" s="19"/>
    </row>
    <row r="42" spans="1:7" ht="15">
      <c r="A42" s="19"/>
      <c r="B42" s="19"/>
      <c r="C42" s="19"/>
      <c r="D42" s="19"/>
      <c r="E42" s="19"/>
      <c r="F42" s="19"/>
      <c r="G42" s="19"/>
    </row>
    <row r="43" spans="1:7" ht="15">
      <c r="A43" s="19"/>
      <c r="B43" s="19"/>
      <c r="C43" s="19"/>
      <c r="D43" s="19"/>
      <c r="E43" s="19"/>
      <c r="F43" s="19"/>
      <c r="G43" s="19"/>
    </row>
    <row r="44" spans="1:7" ht="15">
      <c r="A44" s="19"/>
      <c r="B44" s="19"/>
      <c r="C44" s="19"/>
      <c r="D44" s="19"/>
      <c r="E44" s="19"/>
      <c r="F44" s="19"/>
      <c r="G44" s="19"/>
    </row>
    <row r="45" spans="1:7" ht="15">
      <c r="A45" s="19"/>
      <c r="B45" s="19"/>
      <c r="C45" s="19"/>
      <c r="D45" s="19"/>
      <c r="E45" s="19"/>
      <c r="F45" s="19"/>
      <c r="G45" s="19"/>
    </row>
    <row r="46" spans="1:7" ht="15">
      <c r="A46" s="19"/>
      <c r="B46" s="19"/>
      <c r="C46" s="19"/>
      <c r="D46" s="19"/>
      <c r="E46" s="19"/>
      <c r="F46" s="19"/>
      <c r="G46" s="19"/>
    </row>
    <row r="47" spans="1:7" ht="15">
      <c r="A47" s="19"/>
      <c r="B47" s="19"/>
      <c r="C47" s="19"/>
      <c r="D47" s="19"/>
      <c r="E47" s="19"/>
      <c r="F47" s="19"/>
      <c r="G47" s="19"/>
    </row>
    <row r="48" spans="1:7" ht="15">
      <c r="A48" s="19"/>
      <c r="B48" s="19"/>
      <c r="C48" s="19"/>
      <c r="D48" s="19"/>
      <c r="E48" s="19"/>
      <c r="F48" s="19"/>
      <c r="G48" s="19"/>
    </row>
    <row r="49" spans="1:7" ht="15">
      <c r="A49" s="19"/>
      <c r="B49" s="19"/>
      <c r="C49" s="19"/>
      <c r="D49" s="19"/>
      <c r="E49" s="19"/>
      <c r="F49" s="19"/>
      <c r="G49" s="19"/>
    </row>
    <row r="50" spans="1:7" ht="15">
      <c r="A50" s="19"/>
      <c r="B50" s="19"/>
      <c r="C50" s="19"/>
      <c r="D50" s="19"/>
      <c r="E50" s="19"/>
      <c r="F50" s="19"/>
      <c r="G50" s="19"/>
    </row>
    <row r="51" spans="1:7" ht="15">
      <c r="A51" s="19"/>
      <c r="B51" s="19"/>
      <c r="C51" s="19"/>
      <c r="D51" s="19"/>
      <c r="E51" s="19"/>
      <c r="F51" s="19"/>
      <c r="G51" s="19"/>
    </row>
    <row r="52" spans="1:7" ht="15">
      <c r="A52" s="19"/>
      <c r="B52" s="19"/>
      <c r="C52" s="19"/>
      <c r="D52" s="19"/>
      <c r="E52" s="19"/>
      <c r="F52" s="19"/>
      <c r="G52" s="19"/>
    </row>
    <row r="53" spans="1:7" ht="15">
      <c r="A53" s="19"/>
      <c r="B53" s="19"/>
      <c r="C53" s="19"/>
      <c r="D53" s="19"/>
      <c r="E53" s="19"/>
      <c r="F53" s="19"/>
      <c r="G53" s="19"/>
    </row>
    <row r="54" spans="1:7" ht="15">
      <c r="A54" s="19"/>
      <c r="B54" s="19"/>
      <c r="C54" s="19"/>
      <c r="D54" s="19"/>
      <c r="E54" s="19"/>
      <c r="F54" s="19"/>
      <c r="G54" s="19"/>
    </row>
    <row r="55" spans="1:7" ht="15">
      <c r="A55" s="19"/>
      <c r="B55" s="19"/>
      <c r="C55" s="19"/>
      <c r="D55" s="19"/>
      <c r="E55" s="19"/>
      <c r="F55" s="19"/>
      <c r="G55" s="19"/>
    </row>
    <row r="56" spans="1:7" ht="15">
      <c r="A56" s="19"/>
      <c r="B56" s="19"/>
      <c r="C56" s="19"/>
      <c r="D56" s="19"/>
      <c r="E56" s="19"/>
      <c r="F56" s="19"/>
      <c r="G56" s="19"/>
    </row>
    <row r="57" spans="1:7" ht="15">
      <c r="A57" s="19"/>
      <c r="B57" s="19"/>
      <c r="C57" s="19"/>
      <c r="D57" s="19"/>
      <c r="E57" s="19"/>
      <c r="F57" s="19"/>
      <c r="G57" s="19"/>
    </row>
    <row r="58" spans="1:7" ht="15">
      <c r="A58" s="19"/>
      <c r="B58" s="19"/>
      <c r="C58" s="19"/>
      <c r="D58" s="19"/>
      <c r="E58" s="19"/>
      <c r="F58" s="19"/>
      <c r="G58" s="19"/>
    </row>
    <row r="59" spans="1:7" ht="15">
      <c r="A59" s="19"/>
      <c r="B59" s="19"/>
      <c r="C59" s="19"/>
      <c r="D59" s="19"/>
      <c r="E59" s="19"/>
      <c r="F59" s="19"/>
      <c r="G59" s="19"/>
    </row>
    <row r="60" spans="1:7" ht="15">
      <c r="A60" s="19"/>
      <c r="B60" s="19"/>
      <c r="C60" s="19"/>
      <c r="D60" s="19"/>
      <c r="E60" s="19"/>
      <c r="F60" s="19"/>
      <c r="G60" s="19"/>
    </row>
    <row r="61" spans="1:7" ht="15">
      <c r="A61" s="19"/>
      <c r="B61" s="19"/>
      <c r="C61" s="19"/>
      <c r="D61" s="19"/>
      <c r="E61" s="19"/>
      <c r="F61" s="19"/>
      <c r="G61" s="19"/>
    </row>
    <row r="62" spans="1:7" ht="15">
      <c r="A62" s="19"/>
      <c r="B62" s="19"/>
      <c r="C62" s="19"/>
      <c r="D62" s="19"/>
      <c r="E62" s="19"/>
      <c r="F62" s="19"/>
      <c r="G62" s="19"/>
    </row>
    <row r="63" spans="1:7" ht="15">
      <c r="A63" s="19"/>
      <c r="B63" s="19"/>
      <c r="C63" s="19"/>
      <c r="D63" s="19"/>
      <c r="E63" s="19"/>
      <c r="F63" s="19"/>
      <c r="G63" s="19"/>
    </row>
    <row r="64" spans="1:7" ht="15">
      <c r="A64" s="19"/>
      <c r="B64" s="19"/>
      <c r="C64" s="19"/>
      <c r="D64" s="19"/>
      <c r="E64" s="19"/>
      <c r="F64" s="19"/>
      <c r="G64" s="19"/>
    </row>
    <row r="65" spans="1:7" ht="15">
      <c r="A65" s="19"/>
      <c r="B65" s="19"/>
      <c r="C65" s="19"/>
      <c r="D65" s="19"/>
      <c r="E65" s="19"/>
      <c r="F65" s="19"/>
      <c r="G65" s="19"/>
    </row>
    <row r="66" spans="1:7" ht="15">
      <c r="A66" s="19"/>
      <c r="B66" s="19"/>
      <c r="C66" s="19"/>
      <c r="D66" s="19"/>
      <c r="E66" s="19"/>
      <c r="F66" s="19"/>
      <c r="G66" s="19"/>
    </row>
    <row r="67" spans="1:7" ht="15">
      <c r="A67" s="19"/>
      <c r="B67" s="19"/>
      <c r="C67" s="19"/>
      <c r="D67" s="19"/>
      <c r="E67" s="19"/>
      <c r="F67" s="19"/>
      <c r="G67" s="19"/>
    </row>
    <row r="68" spans="1:7" ht="15">
      <c r="A68" s="19"/>
      <c r="B68" s="19"/>
      <c r="C68" s="19"/>
      <c r="D68" s="19"/>
      <c r="E68" s="19"/>
      <c r="F68" s="19"/>
      <c r="G68" s="19"/>
    </row>
    <row r="69" spans="1:7" ht="15">
      <c r="A69" s="19"/>
      <c r="B69" s="19"/>
      <c r="C69" s="19"/>
      <c r="D69" s="19"/>
      <c r="E69" s="19"/>
      <c r="F69" s="19"/>
      <c r="G69" s="19"/>
    </row>
  </sheetData>
  <sheetProtection/>
  <mergeCells count="6">
    <mergeCell ref="A1:I1"/>
    <mergeCell ref="H3:I3"/>
    <mergeCell ref="B20:C20"/>
    <mergeCell ref="D20:E20"/>
    <mergeCell ref="F20:G20"/>
    <mergeCell ref="H20:I20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7.00390625" style="0" customWidth="1"/>
    <col min="2" max="2" width="15.7109375" style="0" customWidth="1"/>
    <col min="3" max="3" width="15.140625" style="0" customWidth="1"/>
    <col min="4" max="4" width="14.57421875" style="0" customWidth="1"/>
    <col min="5" max="5" width="17.7109375" style="0" customWidth="1"/>
    <col min="6" max="6" width="16.28125" style="0" customWidth="1"/>
    <col min="7" max="7" width="15.57421875" style="0" customWidth="1"/>
    <col min="8" max="8" width="13.28125" style="0" customWidth="1"/>
    <col min="9" max="9" width="14.421875" style="0" customWidth="1"/>
    <col min="11" max="11" width="9.28125" style="0" customWidth="1"/>
    <col min="12" max="12" width="11.57421875" style="0" customWidth="1"/>
    <col min="14" max="14" width="9.28125" style="0" customWidth="1"/>
    <col min="15" max="15" width="13.28125" style="0" customWidth="1"/>
    <col min="17" max="17" width="17.28125" style="0" customWidth="1"/>
    <col min="18" max="18" width="18.421875" style="0" customWidth="1"/>
  </cols>
  <sheetData>
    <row r="1" spans="1:7" s="1" customFormat="1" ht="14.25">
      <c r="A1" s="53" t="s">
        <v>25</v>
      </c>
      <c r="B1" s="53"/>
      <c r="C1" s="53"/>
      <c r="D1" s="53"/>
      <c r="E1" s="53"/>
      <c r="F1" s="53"/>
      <c r="G1" s="53"/>
    </row>
    <row r="2" spans="1:7" ht="14.25" customHeight="1">
      <c r="A2" s="54"/>
      <c r="B2" s="54"/>
      <c r="C2" s="54"/>
      <c r="D2" s="54"/>
      <c r="E2" s="54"/>
      <c r="F2" s="54"/>
      <c r="G2" s="54"/>
    </row>
    <row r="3" spans="1:7" ht="39.75" customHeight="1">
      <c r="A3" s="55" t="s">
        <v>0</v>
      </c>
      <c r="B3" s="57" t="s">
        <v>1</v>
      </c>
      <c r="C3" s="58"/>
      <c r="D3" s="59"/>
      <c r="E3" s="60" t="s">
        <v>2</v>
      </c>
      <c r="F3" s="55" t="s">
        <v>3</v>
      </c>
      <c r="G3" s="62" t="s">
        <v>4</v>
      </c>
    </row>
    <row r="4" spans="1:7" s="8" customFormat="1" ht="23.25" customHeight="1">
      <c r="A4" s="56"/>
      <c r="B4" s="21" t="s">
        <v>21</v>
      </c>
      <c r="C4" s="21" t="s">
        <v>22</v>
      </c>
      <c r="D4" s="22" t="s">
        <v>23</v>
      </c>
      <c r="E4" s="61"/>
      <c r="F4" s="56"/>
      <c r="G4" s="63"/>
    </row>
    <row r="5" spans="1:16" ht="24.75" customHeight="1">
      <c r="A5" s="23" t="s">
        <v>5</v>
      </c>
      <c r="B5" s="38">
        <v>8</v>
      </c>
      <c r="C5" s="38">
        <v>6</v>
      </c>
      <c r="D5" s="40">
        <f>SUM(B5:C5)</f>
        <v>14</v>
      </c>
      <c r="E5" s="39">
        <v>2</v>
      </c>
      <c r="F5" s="39">
        <v>2</v>
      </c>
      <c r="G5" s="40">
        <f aca="true" t="shared" si="0" ref="G5:G16">SUM(D5:F5)</f>
        <v>18</v>
      </c>
      <c r="J5" s="11"/>
      <c r="M5" s="11"/>
      <c r="P5" s="11"/>
    </row>
    <row r="6" spans="1:16" ht="18" customHeight="1">
      <c r="A6" s="23" t="s">
        <v>6</v>
      </c>
      <c r="B6" s="38">
        <v>6</v>
      </c>
      <c r="C6" s="38">
        <v>2</v>
      </c>
      <c r="D6" s="40">
        <f>SUM(B6:C6)</f>
        <v>8</v>
      </c>
      <c r="E6" s="39">
        <v>1</v>
      </c>
      <c r="F6" s="39">
        <v>1</v>
      </c>
      <c r="G6" s="40">
        <f t="shared" si="0"/>
        <v>10</v>
      </c>
      <c r="J6" s="11"/>
      <c r="M6" s="11"/>
      <c r="P6" s="11"/>
    </row>
    <row r="7" spans="1:16" ht="18" customHeight="1">
      <c r="A7" s="23" t="s">
        <v>7</v>
      </c>
      <c r="B7" s="38">
        <v>7</v>
      </c>
      <c r="C7" s="38">
        <v>3</v>
      </c>
      <c r="D7" s="40">
        <f>SUM(B7:C7)</f>
        <v>10</v>
      </c>
      <c r="E7" s="39">
        <v>5</v>
      </c>
      <c r="F7" s="39">
        <v>3</v>
      </c>
      <c r="G7" s="40">
        <f t="shared" si="0"/>
        <v>18</v>
      </c>
      <c r="J7" s="11"/>
      <c r="M7" s="11"/>
      <c r="P7" s="11"/>
    </row>
    <row r="8" spans="1:16" ht="18" customHeight="1">
      <c r="A8" s="23" t="s">
        <v>8</v>
      </c>
      <c r="B8" s="38">
        <v>4</v>
      </c>
      <c r="C8" s="38">
        <v>5</v>
      </c>
      <c r="D8" s="40">
        <v>9</v>
      </c>
      <c r="E8" s="39">
        <v>5</v>
      </c>
      <c r="F8" s="39">
        <v>2</v>
      </c>
      <c r="G8" s="40">
        <f t="shared" si="0"/>
        <v>16</v>
      </c>
      <c r="J8" s="11"/>
      <c r="M8" s="11"/>
      <c r="P8" s="11"/>
    </row>
    <row r="9" spans="1:16" ht="18" customHeight="1">
      <c r="A9" s="23" t="s">
        <v>9</v>
      </c>
      <c r="B9" s="38">
        <v>3</v>
      </c>
      <c r="C9" s="38">
        <v>8</v>
      </c>
      <c r="D9" s="40">
        <f aca="true" t="shared" si="1" ref="D9:D16">SUM(B9:C9)</f>
        <v>11</v>
      </c>
      <c r="E9" s="39">
        <v>6</v>
      </c>
      <c r="F9" s="39">
        <v>3</v>
      </c>
      <c r="G9" s="40">
        <f t="shared" si="0"/>
        <v>20</v>
      </c>
      <c r="J9" s="11"/>
      <c r="M9" s="11"/>
      <c r="P9" s="11"/>
    </row>
    <row r="10" spans="1:16" ht="18" customHeight="1">
      <c r="A10" s="23" t="s">
        <v>10</v>
      </c>
      <c r="B10" s="38">
        <v>1</v>
      </c>
      <c r="C10" s="38">
        <v>4</v>
      </c>
      <c r="D10" s="40">
        <f t="shared" si="1"/>
        <v>5</v>
      </c>
      <c r="E10" s="38">
        <v>2</v>
      </c>
      <c r="F10" s="38">
        <v>1</v>
      </c>
      <c r="G10" s="40">
        <f t="shared" si="0"/>
        <v>8</v>
      </c>
      <c r="J10" s="11"/>
      <c r="M10" s="11"/>
      <c r="P10" s="11"/>
    </row>
    <row r="11" spans="1:16" ht="18" customHeight="1">
      <c r="A11" s="23" t="s">
        <v>11</v>
      </c>
      <c r="B11" s="38">
        <v>8</v>
      </c>
      <c r="C11" s="38">
        <v>7</v>
      </c>
      <c r="D11" s="40">
        <f t="shared" si="1"/>
        <v>15</v>
      </c>
      <c r="E11" s="39">
        <v>3</v>
      </c>
      <c r="F11" s="39">
        <v>3</v>
      </c>
      <c r="G11" s="40">
        <f t="shared" si="0"/>
        <v>21</v>
      </c>
      <c r="J11" s="11"/>
      <c r="M11" s="11"/>
      <c r="P11" s="11"/>
    </row>
    <row r="12" spans="1:16" ht="18" customHeight="1">
      <c r="A12" s="23" t="s">
        <v>12</v>
      </c>
      <c r="B12" s="38">
        <v>4</v>
      </c>
      <c r="C12" s="38">
        <v>3</v>
      </c>
      <c r="D12" s="40">
        <f t="shared" si="1"/>
        <v>7</v>
      </c>
      <c r="E12" s="38">
        <v>6</v>
      </c>
      <c r="F12" s="38">
        <v>3</v>
      </c>
      <c r="G12" s="40">
        <f t="shared" si="0"/>
        <v>16</v>
      </c>
      <c r="J12" s="11"/>
      <c r="M12" s="11"/>
      <c r="P12" s="11"/>
    </row>
    <row r="13" spans="1:16" ht="18" customHeight="1">
      <c r="A13" s="23" t="s">
        <v>13</v>
      </c>
      <c r="B13" s="38">
        <v>2</v>
      </c>
      <c r="C13" s="38">
        <v>1</v>
      </c>
      <c r="D13" s="40">
        <f t="shared" si="1"/>
        <v>3</v>
      </c>
      <c r="E13" s="38">
        <v>3</v>
      </c>
      <c r="F13" s="38">
        <v>1</v>
      </c>
      <c r="G13" s="40">
        <f t="shared" si="0"/>
        <v>7</v>
      </c>
      <c r="J13" s="11"/>
      <c r="M13" s="11"/>
      <c r="P13" s="11"/>
    </row>
    <row r="14" spans="1:16" ht="18" customHeight="1">
      <c r="A14" s="23" t="s">
        <v>14</v>
      </c>
      <c r="B14" s="38">
        <v>3</v>
      </c>
      <c r="C14" s="38">
        <v>4</v>
      </c>
      <c r="D14" s="40">
        <f t="shared" si="1"/>
        <v>7</v>
      </c>
      <c r="E14" s="38">
        <v>2</v>
      </c>
      <c r="F14" s="38">
        <v>3</v>
      </c>
      <c r="G14" s="40">
        <f t="shared" si="0"/>
        <v>12</v>
      </c>
      <c r="J14" s="11"/>
      <c r="M14" s="11"/>
      <c r="P14" s="11"/>
    </row>
    <row r="15" spans="1:16" ht="18" customHeight="1">
      <c r="A15" s="23" t="s">
        <v>15</v>
      </c>
      <c r="B15" s="38">
        <v>2</v>
      </c>
      <c r="C15" s="38">
        <v>0</v>
      </c>
      <c r="D15" s="40">
        <f t="shared" si="1"/>
        <v>2</v>
      </c>
      <c r="E15" s="38">
        <v>3</v>
      </c>
      <c r="F15" s="38">
        <v>1</v>
      </c>
      <c r="G15" s="40">
        <f t="shared" si="0"/>
        <v>6</v>
      </c>
      <c r="J15" s="11"/>
      <c r="M15" s="11"/>
      <c r="P15" s="11"/>
    </row>
    <row r="16" spans="1:16" ht="18" customHeight="1">
      <c r="A16" s="23" t="s">
        <v>16</v>
      </c>
      <c r="B16" s="38">
        <v>4</v>
      </c>
      <c r="C16" s="38">
        <v>3</v>
      </c>
      <c r="D16" s="40">
        <f t="shared" si="1"/>
        <v>7</v>
      </c>
      <c r="E16" s="38">
        <v>5</v>
      </c>
      <c r="F16" s="38">
        <v>3</v>
      </c>
      <c r="G16" s="40">
        <f t="shared" si="0"/>
        <v>15</v>
      </c>
      <c r="J16" s="11"/>
      <c r="M16" s="11"/>
      <c r="P16" s="11"/>
    </row>
    <row r="17" spans="1:16" ht="18" customHeight="1">
      <c r="A17" s="23"/>
      <c r="B17" s="25"/>
      <c r="C17" s="25"/>
      <c r="D17" s="24"/>
      <c r="E17" s="24"/>
      <c r="F17" s="24"/>
      <c r="G17" s="24"/>
      <c r="J17" s="11"/>
      <c r="M17" s="11"/>
      <c r="P17" s="11"/>
    </row>
    <row r="18" spans="1:16" s="10" customFormat="1" ht="36" customHeight="1">
      <c r="A18" s="20" t="s">
        <v>4</v>
      </c>
      <c r="B18" s="41">
        <f aca="true" t="shared" si="2" ref="B18:G18">SUM(B5:B16)</f>
        <v>52</v>
      </c>
      <c r="C18" s="41">
        <f t="shared" si="2"/>
        <v>46</v>
      </c>
      <c r="D18" s="41">
        <f t="shared" si="2"/>
        <v>98</v>
      </c>
      <c r="E18" s="41">
        <f t="shared" si="2"/>
        <v>43</v>
      </c>
      <c r="F18" s="41">
        <f t="shared" si="2"/>
        <v>26</v>
      </c>
      <c r="G18" s="41">
        <f t="shared" si="2"/>
        <v>167</v>
      </c>
      <c r="J18" s="15"/>
      <c r="M18" s="15"/>
      <c r="P18" s="15"/>
    </row>
    <row r="19" spans="1:7" ht="14.25">
      <c r="A19" s="23" t="s">
        <v>17</v>
      </c>
      <c r="B19" s="8"/>
      <c r="C19" s="8"/>
      <c r="D19" s="8"/>
      <c r="E19" s="8"/>
      <c r="F19" s="8"/>
      <c r="G19" s="8"/>
    </row>
    <row r="20" spans="1:7" ht="14.25">
      <c r="A20" s="26"/>
      <c r="B20" s="26"/>
      <c r="C20" s="26"/>
      <c r="D20" s="26"/>
      <c r="E20" s="26"/>
      <c r="F20" s="26"/>
      <c r="G20" s="8"/>
    </row>
    <row r="21" spans="1:7" ht="14.25">
      <c r="A21" s="23" t="s">
        <v>18</v>
      </c>
      <c r="B21" s="26"/>
      <c r="C21" s="26"/>
      <c r="D21" s="26"/>
      <c r="E21" s="26"/>
      <c r="F21" s="26"/>
      <c r="G21" s="8"/>
    </row>
    <row r="22" spans="1:7" ht="14.25">
      <c r="A22" s="23" t="s">
        <v>19</v>
      </c>
      <c r="B22" s="26"/>
      <c r="C22" s="26"/>
      <c r="D22" s="26"/>
      <c r="E22" s="26"/>
      <c r="F22" s="26"/>
      <c r="G22" s="8"/>
    </row>
    <row r="23" spans="1:6" ht="14.25">
      <c r="A23" s="18"/>
      <c r="B23" s="18"/>
      <c r="C23" s="18"/>
      <c r="D23" s="18"/>
      <c r="E23" s="18"/>
      <c r="F23" s="18"/>
    </row>
    <row r="24" spans="1:6" ht="14.25">
      <c r="A24" s="18"/>
      <c r="B24" s="18"/>
      <c r="C24" s="18"/>
      <c r="D24" s="18"/>
      <c r="E24" s="18"/>
      <c r="F24" s="18"/>
    </row>
    <row r="25" spans="1:6" ht="14.25">
      <c r="A25" s="18"/>
      <c r="B25" s="18"/>
      <c r="C25" s="18"/>
      <c r="D25" s="18"/>
      <c r="E25" s="18"/>
      <c r="F25" s="18"/>
    </row>
    <row r="26" spans="1:6" ht="14.25">
      <c r="A26" s="18"/>
      <c r="B26" s="18"/>
      <c r="C26" s="18"/>
      <c r="D26" s="18"/>
      <c r="E26" s="18"/>
      <c r="F26" s="18"/>
    </row>
    <row r="27" spans="1:6" ht="14.25">
      <c r="A27" s="18"/>
      <c r="B27" s="18"/>
      <c r="C27" s="18"/>
      <c r="D27" s="18"/>
      <c r="E27" s="18"/>
      <c r="F27" s="18"/>
    </row>
    <row r="28" spans="1:6" ht="14.25">
      <c r="A28" s="18"/>
      <c r="B28" s="18"/>
      <c r="C28" s="18"/>
      <c r="D28" s="18"/>
      <c r="E28" s="18"/>
      <c r="F28" s="18"/>
    </row>
    <row r="29" spans="1:6" ht="14.25">
      <c r="A29" s="18"/>
      <c r="B29" s="18"/>
      <c r="C29" s="18"/>
      <c r="D29" s="18"/>
      <c r="E29" s="18"/>
      <c r="F29" s="18"/>
    </row>
    <row r="30" spans="1:6" ht="14.25">
      <c r="A30" s="18"/>
      <c r="B30" s="18"/>
      <c r="C30" s="18"/>
      <c r="D30" s="18"/>
      <c r="E30" s="18"/>
      <c r="F30" s="18"/>
    </row>
    <row r="31" spans="1:6" ht="14.25">
      <c r="A31" s="18"/>
      <c r="B31" s="18"/>
      <c r="C31" s="18"/>
      <c r="D31" s="18"/>
      <c r="E31" s="18"/>
      <c r="F31" s="18"/>
    </row>
    <row r="32" spans="1:6" ht="14.25">
      <c r="A32" s="18"/>
      <c r="B32" s="18"/>
      <c r="C32" s="18"/>
      <c r="D32" s="18"/>
      <c r="E32" s="18"/>
      <c r="F32" s="18"/>
    </row>
    <row r="33" spans="1:6" ht="14.25">
      <c r="A33" s="18"/>
      <c r="B33" s="18"/>
      <c r="C33" s="18"/>
      <c r="D33" s="18"/>
      <c r="E33" s="18"/>
      <c r="F33" s="18"/>
    </row>
    <row r="34" spans="1:6" ht="15">
      <c r="A34" s="19"/>
      <c r="B34" s="19"/>
      <c r="C34" s="19"/>
      <c r="D34" s="19"/>
      <c r="E34" s="19"/>
      <c r="F34" s="19"/>
    </row>
    <row r="35" spans="1:6" ht="15">
      <c r="A35" s="19"/>
      <c r="B35" s="19"/>
      <c r="C35" s="19"/>
      <c r="D35" s="19"/>
      <c r="E35" s="19"/>
      <c r="F35" s="19"/>
    </row>
    <row r="36" spans="1:6" ht="15">
      <c r="A36" s="19"/>
      <c r="B36" s="19"/>
      <c r="C36" s="19"/>
      <c r="D36" s="19"/>
      <c r="E36" s="19"/>
      <c r="F36" s="19"/>
    </row>
    <row r="37" spans="1:6" ht="15">
      <c r="A37" s="19"/>
      <c r="B37" s="19"/>
      <c r="C37" s="19"/>
      <c r="D37" s="19"/>
      <c r="E37" s="19"/>
      <c r="F37" s="19"/>
    </row>
    <row r="38" spans="1:6" ht="15">
      <c r="A38" s="19"/>
      <c r="B38" s="19"/>
      <c r="C38" s="19"/>
      <c r="D38" s="19"/>
      <c r="E38" s="19"/>
      <c r="F38" s="19"/>
    </row>
    <row r="39" spans="1:6" ht="15">
      <c r="A39" s="19"/>
      <c r="B39" s="19"/>
      <c r="C39" s="19"/>
      <c r="D39" s="19"/>
      <c r="E39" s="19"/>
      <c r="F39" s="19"/>
    </row>
    <row r="40" spans="1:6" ht="15">
      <c r="A40" s="19"/>
      <c r="B40" s="19"/>
      <c r="C40" s="19"/>
      <c r="D40" s="19"/>
      <c r="E40" s="19"/>
      <c r="F40" s="19"/>
    </row>
    <row r="41" spans="1:6" ht="15">
      <c r="A41" s="19"/>
      <c r="B41" s="19"/>
      <c r="C41" s="19"/>
      <c r="D41" s="19"/>
      <c r="E41" s="19"/>
      <c r="F41" s="19"/>
    </row>
    <row r="42" spans="1:6" ht="15">
      <c r="A42" s="19"/>
      <c r="B42" s="19"/>
      <c r="C42" s="19"/>
      <c r="D42" s="19"/>
      <c r="E42" s="19"/>
      <c r="F42" s="19"/>
    </row>
    <row r="43" spans="1:6" ht="15">
      <c r="A43" s="19"/>
      <c r="B43" s="19"/>
      <c r="C43" s="19"/>
      <c r="D43" s="19"/>
      <c r="E43" s="19"/>
      <c r="F43" s="19"/>
    </row>
    <row r="44" spans="1:6" ht="15">
      <c r="A44" s="19"/>
      <c r="B44" s="19"/>
      <c r="C44" s="19"/>
      <c r="D44" s="19"/>
      <c r="E44" s="19"/>
      <c r="F44" s="19"/>
    </row>
    <row r="45" spans="1:6" ht="15">
      <c r="A45" s="19"/>
      <c r="B45" s="19"/>
      <c r="C45" s="19"/>
      <c r="D45" s="19"/>
      <c r="E45" s="19"/>
      <c r="F45" s="19"/>
    </row>
    <row r="46" spans="1:6" ht="15">
      <c r="A46" s="19"/>
      <c r="B46" s="19"/>
      <c r="C46" s="19"/>
      <c r="D46" s="19"/>
      <c r="E46" s="19"/>
      <c r="F46" s="19"/>
    </row>
    <row r="47" spans="1:6" ht="15">
      <c r="A47" s="19"/>
      <c r="B47" s="19"/>
      <c r="C47" s="19"/>
      <c r="D47" s="19"/>
      <c r="E47" s="19"/>
      <c r="F47" s="19"/>
    </row>
    <row r="48" spans="1:6" ht="15">
      <c r="A48" s="19"/>
      <c r="B48" s="19"/>
      <c r="C48" s="19"/>
      <c r="D48" s="19"/>
      <c r="E48" s="19"/>
      <c r="F48" s="19"/>
    </row>
    <row r="49" spans="1:6" ht="15">
      <c r="A49" s="19"/>
      <c r="B49" s="19"/>
      <c r="C49" s="19"/>
      <c r="D49" s="19"/>
      <c r="E49" s="19"/>
      <c r="F49" s="19"/>
    </row>
    <row r="50" spans="1:6" ht="15">
      <c r="A50" s="19"/>
      <c r="B50" s="19"/>
      <c r="C50" s="19"/>
      <c r="D50" s="19"/>
      <c r="E50" s="19"/>
      <c r="F50" s="19"/>
    </row>
    <row r="51" spans="1:6" ht="15">
      <c r="A51" s="19"/>
      <c r="B51" s="19"/>
      <c r="C51" s="19"/>
      <c r="D51" s="19"/>
      <c r="E51" s="19"/>
      <c r="F51" s="19"/>
    </row>
    <row r="52" spans="1:6" ht="15">
      <c r="A52" s="19"/>
      <c r="B52" s="19"/>
      <c r="C52" s="19"/>
      <c r="D52" s="19"/>
      <c r="E52" s="19"/>
      <c r="F52" s="19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19"/>
      <c r="B56" s="19"/>
      <c r="C56" s="19"/>
      <c r="D56" s="19"/>
      <c r="E56" s="19"/>
      <c r="F56" s="19"/>
    </row>
    <row r="57" spans="1:6" ht="15">
      <c r="A57" s="19"/>
      <c r="B57" s="19"/>
      <c r="C57" s="19"/>
      <c r="D57" s="19"/>
      <c r="E57" s="19"/>
      <c r="F57" s="19"/>
    </row>
    <row r="58" spans="1:6" ht="15">
      <c r="A58" s="19"/>
      <c r="B58" s="19"/>
      <c r="C58" s="19"/>
      <c r="D58" s="19"/>
      <c r="E58" s="19"/>
      <c r="F58" s="19"/>
    </row>
    <row r="59" spans="1:6" ht="15">
      <c r="A59" s="19"/>
      <c r="B59" s="19"/>
      <c r="C59" s="19"/>
      <c r="D59" s="19"/>
      <c r="E59" s="19"/>
      <c r="F59" s="19"/>
    </row>
    <row r="60" spans="1:6" ht="15">
      <c r="A60" s="19"/>
      <c r="B60" s="19"/>
      <c r="C60" s="19"/>
      <c r="D60" s="19"/>
      <c r="E60" s="19"/>
      <c r="F60" s="19"/>
    </row>
    <row r="61" spans="1:6" ht="15">
      <c r="A61" s="19"/>
      <c r="B61" s="19"/>
      <c r="C61" s="19"/>
      <c r="D61" s="19"/>
      <c r="E61" s="19"/>
      <c r="F61" s="19"/>
    </row>
    <row r="62" spans="1:6" ht="15">
      <c r="A62" s="19"/>
      <c r="B62" s="19"/>
      <c r="C62" s="19"/>
      <c r="D62" s="19"/>
      <c r="E62" s="19"/>
      <c r="F62" s="19"/>
    </row>
    <row r="63" spans="1:6" ht="15">
      <c r="A63" s="19"/>
      <c r="B63" s="19"/>
      <c r="C63" s="19"/>
      <c r="D63" s="19"/>
      <c r="E63" s="19"/>
      <c r="F63" s="19"/>
    </row>
    <row r="64" spans="1:6" ht="15">
      <c r="A64" s="19"/>
      <c r="B64" s="19"/>
      <c r="C64" s="19"/>
      <c r="D64" s="19"/>
      <c r="E64" s="19"/>
      <c r="F64" s="19"/>
    </row>
    <row r="65" spans="1:6" ht="15">
      <c r="A65" s="19"/>
      <c r="B65" s="19"/>
      <c r="C65" s="19"/>
      <c r="D65" s="19"/>
      <c r="E65" s="19"/>
      <c r="F65" s="19"/>
    </row>
    <row r="66" spans="1:6" ht="15">
      <c r="A66" s="19"/>
      <c r="B66" s="19"/>
      <c r="C66" s="19"/>
      <c r="D66" s="19"/>
      <c r="E66" s="19"/>
      <c r="F66" s="19"/>
    </row>
    <row r="67" spans="1:6" ht="15">
      <c r="A67" s="19"/>
      <c r="B67" s="19"/>
      <c r="C67" s="19"/>
      <c r="D67" s="19"/>
      <c r="E67" s="19"/>
      <c r="F67" s="19"/>
    </row>
    <row r="68" spans="1:6" ht="15">
      <c r="A68" s="19"/>
      <c r="B68" s="19"/>
      <c r="C68" s="19"/>
      <c r="D68" s="19"/>
      <c r="E68" s="19"/>
      <c r="F68" s="19"/>
    </row>
  </sheetData>
  <sheetProtection/>
  <mergeCells count="7">
    <mergeCell ref="A1:G1"/>
    <mergeCell ref="A2:G2"/>
    <mergeCell ref="A3:A4"/>
    <mergeCell ref="B3:D3"/>
    <mergeCell ref="E3:E4"/>
    <mergeCell ref="F3:F4"/>
    <mergeCell ref="G3:G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11.140625" style="0" customWidth="1"/>
    <col min="2" max="2" width="10.421875" style="0" customWidth="1"/>
    <col min="3" max="3" width="10.140625" style="0" customWidth="1"/>
    <col min="4" max="4" width="9.28125" style="0" customWidth="1"/>
    <col min="5" max="5" width="11.28125" style="0" customWidth="1"/>
    <col min="6" max="6" width="11.57421875" style="0" customWidth="1"/>
    <col min="7" max="7" width="10.140625" style="0" customWidth="1"/>
    <col min="8" max="8" width="10.7109375" style="0" customWidth="1"/>
    <col min="9" max="9" width="9.7109375" style="0" customWidth="1"/>
    <col min="10" max="10" width="9.421875" style="0" customWidth="1"/>
    <col min="11" max="11" width="11.140625" style="0" customWidth="1"/>
    <col min="12" max="13" width="9.7109375" style="0" customWidth="1"/>
    <col min="14" max="14" width="10.7109375" style="0" customWidth="1"/>
    <col min="15" max="16" width="9.7109375" style="0" customWidth="1"/>
    <col min="17" max="17" width="10.8515625" style="0" customWidth="1"/>
    <col min="18" max="18" width="10.140625" style="0" customWidth="1"/>
    <col min="19" max="19" width="10.28125" style="0" customWidth="1"/>
    <col min="21" max="21" width="9.28125" style="0" customWidth="1"/>
    <col min="22" max="22" width="11.57421875" style="0" customWidth="1"/>
    <col min="24" max="24" width="9.28125" style="0" customWidth="1"/>
    <col min="25" max="25" width="13.28125" style="0" customWidth="1"/>
    <col min="27" max="27" width="17.28125" style="0" customWidth="1"/>
    <col min="28" max="28" width="18.421875" style="0" customWidth="1"/>
  </cols>
  <sheetData>
    <row r="1" spans="1:19" s="1" customFormat="1" ht="14.2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7" ht="14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64"/>
      <c r="Q2" s="64"/>
    </row>
    <row r="3" spans="1:19" ht="39.75" customHeight="1">
      <c r="A3" s="67" t="s">
        <v>0</v>
      </c>
      <c r="B3" s="31" t="s">
        <v>1</v>
      </c>
      <c r="C3" s="32"/>
      <c r="D3" s="32"/>
      <c r="E3" s="32"/>
      <c r="F3" s="32"/>
      <c r="G3" s="32"/>
      <c r="H3" s="32"/>
      <c r="I3" s="32"/>
      <c r="J3" s="33"/>
      <c r="K3" s="75" t="s">
        <v>2</v>
      </c>
      <c r="L3" s="76"/>
      <c r="M3" s="77"/>
      <c r="N3" s="81" t="s">
        <v>3</v>
      </c>
      <c r="O3" s="82"/>
      <c r="P3" s="67"/>
      <c r="Q3" s="85" t="s">
        <v>4</v>
      </c>
      <c r="R3" s="85"/>
      <c r="S3" s="85"/>
    </row>
    <row r="4" spans="1:19" s="8" customFormat="1" ht="23.25" customHeight="1">
      <c r="A4" s="68"/>
      <c r="B4" s="65" t="s">
        <v>21</v>
      </c>
      <c r="C4" s="66"/>
      <c r="D4" s="73" t="s">
        <v>26</v>
      </c>
      <c r="E4" s="65" t="s">
        <v>22</v>
      </c>
      <c r="F4" s="66"/>
      <c r="G4" s="73" t="s">
        <v>26</v>
      </c>
      <c r="H4" s="86" t="s">
        <v>23</v>
      </c>
      <c r="I4" s="87"/>
      <c r="J4" s="73" t="s">
        <v>26</v>
      </c>
      <c r="K4" s="78"/>
      <c r="L4" s="79"/>
      <c r="M4" s="80"/>
      <c r="N4" s="83"/>
      <c r="O4" s="84"/>
      <c r="P4" s="69"/>
      <c r="Q4" s="85"/>
      <c r="R4" s="85"/>
      <c r="S4" s="85"/>
    </row>
    <row r="5" spans="1:19" s="8" customFormat="1" ht="23.25" customHeight="1">
      <c r="A5" s="69"/>
      <c r="B5" s="21">
        <v>2012</v>
      </c>
      <c r="C5" s="21">
        <v>2013</v>
      </c>
      <c r="D5" s="74"/>
      <c r="E5" s="21">
        <v>2012</v>
      </c>
      <c r="F5" s="21">
        <v>2013</v>
      </c>
      <c r="G5" s="74"/>
      <c r="H5" s="21">
        <v>2012</v>
      </c>
      <c r="I5" s="21">
        <v>2013</v>
      </c>
      <c r="J5" s="74"/>
      <c r="K5" s="21">
        <v>2012</v>
      </c>
      <c r="L5" s="21">
        <v>2013</v>
      </c>
      <c r="M5" s="21" t="s">
        <v>26</v>
      </c>
      <c r="N5" s="21">
        <v>2012</v>
      </c>
      <c r="O5" s="21">
        <v>2013</v>
      </c>
      <c r="P5" s="21" t="s">
        <v>26</v>
      </c>
      <c r="Q5" s="30">
        <v>2012</v>
      </c>
      <c r="R5" s="30">
        <v>2013</v>
      </c>
      <c r="S5" s="21" t="s">
        <v>26</v>
      </c>
    </row>
    <row r="6" spans="1:26" ht="24.75" customHeight="1">
      <c r="A6" s="23" t="s">
        <v>5</v>
      </c>
      <c r="B6" s="42">
        <v>4</v>
      </c>
      <c r="C6" s="42">
        <v>8</v>
      </c>
      <c r="D6" s="43">
        <f>(C6/B6)*100-100</f>
        <v>100</v>
      </c>
      <c r="E6" s="42">
        <v>0</v>
      </c>
      <c r="F6" s="42">
        <v>6</v>
      </c>
      <c r="G6" s="43"/>
      <c r="H6" s="44">
        <f aca="true" t="shared" si="0" ref="H6:H17">SUM(B6,E6)</f>
        <v>4</v>
      </c>
      <c r="I6" s="44">
        <f aca="true" t="shared" si="1" ref="I6:I17">SUM(F6,C6)</f>
        <v>14</v>
      </c>
      <c r="J6" s="42">
        <f aca="true" t="shared" si="2" ref="J6:J17">(I6/H6)*100-100</f>
        <v>250</v>
      </c>
      <c r="K6" s="42">
        <v>2</v>
      </c>
      <c r="L6" s="42">
        <v>2</v>
      </c>
      <c r="M6" s="45">
        <f aca="true" t="shared" si="3" ref="M6:M17">(L6/K6)*100-100</f>
        <v>0</v>
      </c>
      <c r="N6" s="42">
        <v>2</v>
      </c>
      <c r="O6" s="42">
        <v>2</v>
      </c>
      <c r="P6" s="43">
        <f aca="true" t="shared" si="4" ref="P6:P17">(O6/N6)*100-100</f>
        <v>0</v>
      </c>
      <c r="Q6" s="42">
        <f aca="true" t="shared" si="5" ref="Q6:Q17">SUM(N6,K6,H6)</f>
        <v>8</v>
      </c>
      <c r="R6" s="42">
        <f aca="true" t="shared" si="6" ref="R6:R17">SUM(O6,L6,I6)</f>
        <v>18</v>
      </c>
      <c r="S6" s="42">
        <f aca="true" t="shared" si="7" ref="S6:S17">(R6/Q6)*100-100</f>
        <v>125</v>
      </c>
      <c r="T6" s="11"/>
      <c r="W6" s="11"/>
      <c r="Z6" s="11"/>
    </row>
    <row r="7" spans="1:26" ht="18" customHeight="1">
      <c r="A7" s="23" t="s">
        <v>6</v>
      </c>
      <c r="B7" s="42">
        <v>1</v>
      </c>
      <c r="C7" s="42">
        <v>6</v>
      </c>
      <c r="D7" s="43">
        <f>(C7/B7)*100-100</f>
        <v>500</v>
      </c>
      <c r="E7" s="42">
        <v>2</v>
      </c>
      <c r="F7" s="42">
        <v>2</v>
      </c>
      <c r="G7" s="43">
        <f aca="true" t="shared" si="8" ref="G7:G17">(F7/E7)*100-100</f>
        <v>0</v>
      </c>
      <c r="H7" s="44">
        <f t="shared" si="0"/>
        <v>3</v>
      </c>
      <c r="I7" s="44">
        <f t="shared" si="1"/>
        <v>8</v>
      </c>
      <c r="J7" s="43">
        <f t="shared" si="2"/>
        <v>166.66666666666663</v>
      </c>
      <c r="K7" s="42">
        <v>1</v>
      </c>
      <c r="L7" s="42">
        <v>1</v>
      </c>
      <c r="M7" s="45">
        <f t="shared" si="3"/>
        <v>0</v>
      </c>
      <c r="N7" s="42">
        <v>4</v>
      </c>
      <c r="O7" s="42">
        <v>1</v>
      </c>
      <c r="P7" s="43">
        <f t="shared" si="4"/>
        <v>-75</v>
      </c>
      <c r="Q7" s="42">
        <f t="shared" si="5"/>
        <v>8</v>
      </c>
      <c r="R7" s="42">
        <f t="shared" si="6"/>
        <v>10</v>
      </c>
      <c r="S7" s="43">
        <f t="shared" si="7"/>
        <v>25</v>
      </c>
      <c r="T7" s="11"/>
      <c r="W7" s="11"/>
      <c r="Z7" s="11"/>
    </row>
    <row r="8" spans="1:26" ht="18" customHeight="1">
      <c r="A8" s="23" t="s">
        <v>7</v>
      </c>
      <c r="B8" s="42">
        <v>0</v>
      </c>
      <c r="C8" s="42">
        <v>7</v>
      </c>
      <c r="D8" s="43"/>
      <c r="E8" s="42">
        <v>0</v>
      </c>
      <c r="F8" s="42">
        <v>3</v>
      </c>
      <c r="G8" s="43"/>
      <c r="H8" s="44">
        <f t="shared" si="0"/>
        <v>0</v>
      </c>
      <c r="I8" s="44">
        <f t="shared" si="1"/>
        <v>10</v>
      </c>
      <c r="J8" s="43"/>
      <c r="K8" s="42">
        <v>1</v>
      </c>
      <c r="L8" s="42">
        <v>5</v>
      </c>
      <c r="M8" s="45">
        <f t="shared" si="3"/>
        <v>400</v>
      </c>
      <c r="N8" s="42">
        <v>0</v>
      </c>
      <c r="O8" s="42">
        <v>3</v>
      </c>
      <c r="P8" s="43"/>
      <c r="Q8" s="42">
        <f t="shared" si="5"/>
        <v>1</v>
      </c>
      <c r="R8" s="42">
        <f t="shared" si="6"/>
        <v>18</v>
      </c>
      <c r="S8" s="43">
        <f t="shared" si="7"/>
        <v>1700</v>
      </c>
      <c r="T8" s="11"/>
      <c r="W8" s="11"/>
      <c r="Z8" s="11"/>
    </row>
    <row r="9" spans="1:26" ht="18" customHeight="1">
      <c r="A9" s="23" t="s">
        <v>8</v>
      </c>
      <c r="B9" s="42">
        <v>3</v>
      </c>
      <c r="C9" s="42">
        <v>4</v>
      </c>
      <c r="D9" s="43">
        <f aca="true" t="shared" si="9" ref="D9:D17">(C9/B9)*100-100</f>
        <v>33.333333333333314</v>
      </c>
      <c r="E9" s="42">
        <v>3</v>
      </c>
      <c r="F9" s="42">
        <v>5</v>
      </c>
      <c r="G9" s="43">
        <f t="shared" si="8"/>
        <v>66.66666666666669</v>
      </c>
      <c r="H9" s="44">
        <f t="shared" si="0"/>
        <v>6</v>
      </c>
      <c r="I9" s="44">
        <f t="shared" si="1"/>
        <v>9</v>
      </c>
      <c r="J9" s="43">
        <f t="shared" si="2"/>
        <v>50</v>
      </c>
      <c r="K9" s="42">
        <v>3</v>
      </c>
      <c r="L9" s="42">
        <v>5</v>
      </c>
      <c r="M9" s="45">
        <f t="shared" si="3"/>
        <v>66.66666666666669</v>
      </c>
      <c r="N9" s="42">
        <v>4</v>
      </c>
      <c r="O9" s="42">
        <v>2</v>
      </c>
      <c r="P9" s="43">
        <f t="shared" si="4"/>
        <v>-50</v>
      </c>
      <c r="Q9" s="42">
        <f t="shared" si="5"/>
        <v>13</v>
      </c>
      <c r="R9" s="42">
        <f t="shared" si="6"/>
        <v>16</v>
      </c>
      <c r="S9" s="43">
        <f t="shared" si="7"/>
        <v>23.07692307692308</v>
      </c>
      <c r="T9" s="11"/>
      <c r="W9" s="11"/>
      <c r="Z9" s="11"/>
    </row>
    <row r="10" spans="1:26" ht="18" customHeight="1">
      <c r="A10" s="23" t="s">
        <v>9</v>
      </c>
      <c r="B10" s="42">
        <v>7</v>
      </c>
      <c r="C10" s="42">
        <v>3</v>
      </c>
      <c r="D10" s="43">
        <f t="shared" si="9"/>
        <v>-57.142857142857146</v>
      </c>
      <c r="E10" s="42">
        <v>2</v>
      </c>
      <c r="F10" s="42">
        <v>8</v>
      </c>
      <c r="G10" s="43">
        <f t="shared" si="8"/>
        <v>300</v>
      </c>
      <c r="H10" s="44">
        <f t="shared" si="0"/>
        <v>9</v>
      </c>
      <c r="I10" s="44">
        <f t="shared" si="1"/>
        <v>11</v>
      </c>
      <c r="J10" s="43">
        <f t="shared" si="2"/>
        <v>22.22222222222223</v>
      </c>
      <c r="K10" s="42">
        <v>2</v>
      </c>
      <c r="L10" s="42">
        <v>6</v>
      </c>
      <c r="M10" s="45">
        <f t="shared" si="3"/>
        <v>200</v>
      </c>
      <c r="N10" s="42">
        <v>5</v>
      </c>
      <c r="O10" s="42">
        <v>3</v>
      </c>
      <c r="P10" s="43">
        <f t="shared" si="4"/>
        <v>-40</v>
      </c>
      <c r="Q10" s="42">
        <f t="shared" si="5"/>
        <v>16</v>
      </c>
      <c r="R10" s="42">
        <f t="shared" si="6"/>
        <v>20</v>
      </c>
      <c r="S10" s="43">
        <f t="shared" si="7"/>
        <v>25</v>
      </c>
      <c r="T10" s="11"/>
      <c r="W10" s="11"/>
      <c r="Z10" s="11"/>
    </row>
    <row r="11" spans="1:26" ht="18" customHeight="1">
      <c r="A11" s="23" t="s">
        <v>10</v>
      </c>
      <c r="B11" s="42">
        <v>3</v>
      </c>
      <c r="C11" s="42">
        <v>1</v>
      </c>
      <c r="D11" s="43">
        <f t="shared" si="9"/>
        <v>-66.66666666666667</v>
      </c>
      <c r="E11" s="42">
        <v>0</v>
      </c>
      <c r="F11" s="42">
        <v>4</v>
      </c>
      <c r="G11" s="43"/>
      <c r="H11" s="44">
        <f t="shared" si="0"/>
        <v>3</v>
      </c>
      <c r="I11" s="44">
        <f t="shared" si="1"/>
        <v>5</v>
      </c>
      <c r="J11" s="43">
        <f t="shared" si="2"/>
        <v>66.66666666666669</v>
      </c>
      <c r="K11" s="24">
        <v>3</v>
      </c>
      <c r="L11" s="42">
        <v>2</v>
      </c>
      <c r="M11" s="45">
        <f t="shared" si="3"/>
        <v>-33.33333333333334</v>
      </c>
      <c r="N11" s="24">
        <v>3</v>
      </c>
      <c r="O11" s="42">
        <v>1</v>
      </c>
      <c r="P11" s="43">
        <f t="shared" si="4"/>
        <v>-66.66666666666667</v>
      </c>
      <c r="Q11" s="42">
        <f t="shared" si="5"/>
        <v>9</v>
      </c>
      <c r="R11" s="42">
        <f t="shared" si="6"/>
        <v>8</v>
      </c>
      <c r="S11" s="43">
        <f t="shared" si="7"/>
        <v>-11.111111111111114</v>
      </c>
      <c r="T11" s="11"/>
      <c r="W11" s="11"/>
      <c r="Z11" s="11"/>
    </row>
    <row r="12" spans="1:26" ht="18" customHeight="1">
      <c r="A12" s="23" t="s">
        <v>11</v>
      </c>
      <c r="B12" s="42">
        <v>3</v>
      </c>
      <c r="C12" s="42">
        <v>8</v>
      </c>
      <c r="D12" s="43">
        <f t="shared" si="9"/>
        <v>166.66666666666663</v>
      </c>
      <c r="E12" s="42">
        <v>2</v>
      </c>
      <c r="F12" s="42">
        <v>7</v>
      </c>
      <c r="G12" s="43">
        <f t="shared" si="8"/>
        <v>250</v>
      </c>
      <c r="H12" s="44">
        <f t="shared" si="0"/>
        <v>5</v>
      </c>
      <c r="I12" s="44">
        <f t="shared" si="1"/>
        <v>15</v>
      </c>
      <c r="J12" s="43">
        <f t="shared" si="2"/>
        <v>200</v>
      </c>
      <c r="K12" s="24">
        <v>2</v>
      </c>
      <c r="L12" s="42">
        <v>3</v>
      </c>
      <c r="M12" s="45">
        <f t="shared" si="3"/>
        <v>50</v>
      </c>
      <c r="N12" s="24">
        <v>2</v>
      </c>
      <c r="O12" s="42">
        <v>3</v>
      </c>
      <c r="P12" s="43">
        <f t="shared" si="4"/>
        <v>50</v>
      </c>
      <c r="Q12" s="42">
        <f t="shared" si="5"/>
        <v>9</v>
      </c>
      <c r="R12" s="42">
        <f t="shared" si="6"/>
        <v>21</v>
      </c>
      <c r="S12" s="43">
        <f t="shared" si="7"/>
        <v>133.33333333333334</v>
      </c>
      <c r="T12" s="11"/>
      <c r="W12" s="11"/>
      <c r="Z12" s="11"/>
    </row>
    <row r="13" spans="1:26" ht="18" customHeight="1">
      <c r="A13" s="23" t="s">
        <v>12</v>
      </c>
      <c r="B13" s="42">
        <v>4</v>
      </c>
      <c r="C13" s="42">
        <v>4</v>
      </c>
      <c r="D13" s="43">
        <f t="shared" si="9"/>
        <v>0</v>
      </c>
      <c r="E13" s="42">
        <v>1</v>
      </c>
      <c r="F13" s="42">
        <v>3</v>
      </c>
      <c r="G13" s="43">
        <f t="shared" si="8"/>
        <v>200</v>
      </c>
      <c r="H13" s="44">
        <f t="shared" si="0"/>
        <v>5</v>
      </c>
      <c r="I13" s="44">
        <f t="shared" si="1"/>
        <v>7</v>
      </c>
      <c r="J13" s="43">
        <f t="shared" si="2"/>
        <v>40</v>
      </c>
      <c r="K13" s="24">
        <v>2</v>
      </c>
      <c r="L13" s="42">
        <v>6</v>
      </c>
      <c r="M13" s="45">
        <f t="shared" si="3"/>
        <v>200</v>
      </c>
      <c r="N13" s="24">
        <v>0</v>
      </c>
      <c r="O13" s="42">
        <v>3</v>
      </c>
      <c r="P13" s="43"/>
      <c r="Q13" s="42">
        <f t="shared" si="5"/>
        <v>7</v>
      </c>
      <c r="R13" s="42">
        <f t="shared" si="6"/>
        <v>16</v>
      </c>
      <c r="S13" s="43">
        <f t="shared" si="7"/>
        <v>128.57142857142856</v>
      </c>
      <c r="T13" s="11"/>
      <c r="W13" s="11"/>
      <c r="Z13" s="11"/>
    </row>
    <row r="14" spans="1:26" ht="18" customHeight="1">
      <c r="A14" s="23" t="s">
        <v>13</v>
      </c>
      <c r="B14" s="42">
        <v>4</v>
      </c>
      <c r="C14" s="42">
        <v>2</v>
      </c>
      <c r="D14" s="43">
        <f t="shared" si="9"/>
        <v>-50</v>
      </c>
      <c r="E14" s="42">
        <v>1</v>
      </c>
      <c r="F14" s="42">
        <v>1</v>
      </c>
      <c r="G14" s="43">
        <f t="shared" si="8"/>
        <v>0</v>
      </c>
      <c r="H14" s="44">
        <f t="shared" si="0"/>
        <v>5</v>
      </c>
      <c r="I14" s="44">
        <f t="shared" si="1"/>
        <v>3</v>
      </c>
      <c r="J14" s="43">
        <f t="shared" si="2"/>
        <v>-40</v>
      </c>
      <c r="K14" s="24">
        <v>4</v>
      </c>
      <c r="L14" s="42">
        <v>3</v>
      </c>
      <c r="M14" s="45">
        <f t="shared" si="3"/>
        <v>-25</v>
      </c>
      <c r="N14" s="24">
        <v>2</v>
      </c>
      <c r="O14" s="42">
        <v>1</v>
      </c>
      <c r="P14" s="43">
        <f t="shared" si="4"/>
        <v>-50</v>
      </c>
      <c r="Q14" s="42">
        <f t="shared" si="5"/>
        <v>11</v>
      </c>
      <c r="R14" s="42">
        <f t="shared" si="6"/>
        <v>7</v>
      </c>
      <c r="S14" s="43">
        <f t="shared" si="7"/>
        <v>-36.36363636363637</v>
      </c>
      <c r="T14" s="11"/>
      <c r="W14" s="11"/>
      <c r="Z14" s="11"/>
    </row>
    <row r="15" spans="1:26" ht="18" customHeight="1">
      <c r="A15" s="23" t="s">
        <v>14</v>
      </c>
      <c r="B15" s="42">
        <v>2</v>
      </c>
      <c r="C15" s="42">
        <v>3</v>
      </c>
      <c r="D15" s="43">
        <f t="shared" si="9"/>
        <v>50</v>
      </c>
      <c r="E15" s="42">
        <v>3</v>
      </c>
      <c r="F15" s="42">
        <v>4</v>
      </c>
      <c r="G15" s="43">
        <f t="shared" si="8"/>
        <v>33.333333333333314</v>
      </c>
      <c r="H15" s="44">
        <f t="shared" si="0"/>
        <v>5</v>
      </c>
      <c r="I15" s="44">
        <f t="shared" si="1"/>
        <v>7</v>
      </c>
      <c r="J15" s="43">
        <f t="shared" si="2"/>
        <v>40</v>
      </c>
      <c r="K15" s="24">
        <v>1</v>
      </c>
      <c r="L15" s="42">
        <v>2</v>
      </c>
      <c r="M15" s="46">
        <f t="shared" si="3"/>
        <v>100</v>
      </c>
      <c r="N15" s="24">
        <v>1</v>
      </c>
      <c r="O15" s="42">
        <v>3</v>
      </c>
      <c r="P15" s="43">
        <f t="shared" si="4"/>
        <v>200</v>
      </c>
      <c r="Q15" s="42">
        <f t="shared" si="5"/>
        <v>7</v>
      </c>
      <c r="R15" s="42">
        <f t="shared" si="6"/>
        <v>12</v>
      </c>
      <c r="S15" s="43">
        <f t="shared" si="7"/>
        <v>71.42857142857142</v>
      </c>
      <c r="T15" s="11"/>
      <c r="W15" s="11"/>
      <c r="Z15" s="11"/>
    </row>
    <row r="16" spans="1:26" ht="18" customHeight="1">
      <c r="A16" s="23" t="s">
        <v>15</v>
      </c>
      <c r="B16" s="42">
        <v>2</v>
      </c>
      <c r="C16" s="42">
        <v>2</v>
      </c>
      <c r="D16" s="43">
        <f t="shared" si="9"/>
        <v>0</v>
      </c>
      <c r="E16" s="42">
        <v>2</v>
      </c>
      <c r="F16" s="42">
        <v>0</v>
      </c>
      <c r="G16" s="43">
        <f t="shared" si="8"/>
        <v>-100</v>
      </c>
      <c r="H16" s="44">
        <f t="shared" si="0"/>
        <v>4</v>
      </c>
      <c r="I16" s="44">
        <f t="shared" si="1"/>
        <v>2</v>
      </c>
      <c r="J16" s="43">
        <f t="shared" si="2"/>
        <v>-50</v>
      </c>
      <c r="K16" s="24">
        <v>1</v>
      </c>
      <c r="L16" s="42">
        <v>3</v>
      </c>
      <c r="M16" s="46">
        <f t="shared" si="3"/>
        <v>200</v>
      </c>
      <c r="N16" s="24">
        <v>4</v>
      </c>
      <c r="O16" s="42">
        <v>1</v>
      </c>
      <c r="P16" s="43">
        <f t="shared" si="4"/>
        <v>-75</v>
      </c>
      <c r="Q16" s="42">
        <f t="shared" si="5"/>
        <v>9</v>
      </c>
      <c r="R16" s="42">
        <f t="shared" si="6"/>
        <v>6</v>
      </c>
      <c r="S16" s="43">
        <f t="shared" si="7"/>
        <v>-33.33333333333334</v>
      </c>
      <c r="T16" s="11"/>
      <c r="W16" s="11"/>
      <c r="Z16" s="11"/>
    </row>
    <row r="17" spans="1:26" ht="18" customHeight="1">
      <c r="A17" s="23" t="s">
        <v>16</v>
      </c>
      <c r="B17" s="42">
        <v>2</v>
      </c>
      <c r="C17" s="42">
        <v>4</v>
      </c>
      <c r="D17" s="43">
        <f t="shared" si="9"/>
        <v>100</v>
      </c>
      <c r="E17" s="42">
        <v>4</v>
      </c>
      <c r="F17" s="42">
        <v>3</v>
      </c>
      <c r="G17" s="43">
        <f t="shared" si="8"/>
        <v>-25</v>
      </c>
      <c r="H17" s="44">
        <f t="shared" si="0"/>
        <v>6</v>
      </c>
      <c r="I17" s="44">
        <f t="shared" si="1"/>
        <v>7</v>
      </c>
      <c r="J17" s="43">
        <f t="shared" si="2"/>
        <v>16.66666666666667</v>
      </c>
      <c r="K17" s="24">
        <v>1</v>
      </c>
      <c r="L17" s="42">
        <v>5</v>
      </c>
      <c r="M17" s="46">
        <f t="shared" si="3"/>
        <v>400</v>
      </c>
      <c r="N17" s="24">
        <v>3</v>
      </c>
      <c r="O17" s="42">
        <v>3</v>
      </c>
      <c r="P17" s="43">
        <f t="shared" si="4"/>
        <v>0</v>
      </c>
      <c r="Q17" s="42">
        <f t="shared" si="5"/>
        <v>10</v>
      </c>
      <c r="R17" s="42">
        <f t="shared" si="6"/>
        <v>15</v>
      </c>
      <c r="S17" s="43">
        <f t="shared" si="7"/>
        <v>50</v>
      </c>
      <c r="T17" s="11"/>
      <c r="W17" s="11"/>
      <c r="Z17" s="11"/>
    </row>
    <row r="18" spans="1:26" ht="18" customHeight="1">
      <c r="A18" s="23"/>
      <c r="B18" s="27"/>
      <c r="C18" s="28"/>
      <c r="D18" s="28"/>
      <c r="E18" s="27"/>
      <c r="F18" s="28"/>
      <c r="G18" s="34"/>
      <c r="H18" s="27"/>
      <c r="I18" s="36"/>
      <c r="J18" s="34"/>
      <c r="K18" s="27"/>
      <c r="L18" s="28"/>
      <c r="M18" s="35"/>
      <c r="N18" s="27"/>
      <c r="O18" s="28"/>
      <c r="P18" s="34"/>
      <c r="Q18" s="28"/>
      <c r="R18" s="28"/>
      <c r="S18" s="34"/>
      <c r="T18" s="11"/>
      <c r="W18" s="11"/>
      <c r="Z18" s="11"/>
    </row>
    <row r="19" spans="1:26" s="10" customFormat="1" ht="36" customHeight="1">
      <c r="A19" s="20" t="s">
        <v>4</v>
      </c>
      <c r="B19" s="47">
        <f>SUM(B6:B18)</f>
        <v>35</v>
      </c>
      <c r="C19" s="47">
        <f>SUM(C6:C18)</f>
        <v>52</v>
      </c>
      <c r="D19" s="47">
        <f>(C19/B19)*100-100</f>
        <v>48.571428571428584</v>
      </c>
      <c r="E19" s="47">
        <f>SUM(E6:E17)</f>
        <v>20</v>
      </c>
      <c r="F19" s="47">
        <f>SUM(F6:F17)</f>
        <v>46</v>
      </c>
      <c r="G19" s="48">
        <f>(F19/E19)*100-100</f>
        <v>129.99999999999997</v>
      </c>
      <c r="H19" s="47">
        <f>SUM(H6:H17)</f>
        <v>55</v>
      </c>
      <c r="I19" s="47">
        <f>SUM(I6:I17)</f>
        <v>98</v>
      </c>
      <c r="J19" s="48">
        <f>(I19/H19)*100-100</f>
        <v>78.18181818181819</v>
      </c>
      <c r="K19" s="47">
        <f>SUM(K6:K17)</f>
        <v>23</v>
      </c>
      <c r="L19" s="47">
        <f>SUM(L6:L17)</f>
        <v>43</v>
      </c>
      <c r="M19" s="48">
        <f>(L19/K19)*100-100</f>
        <v>86.95652173913044</v>
      </c>
      <c r="N19" s="47">
        <f>SUM(N6:N17)</f>
        <v>30</v>
      </c>
      <c r="O19" s="47">
        <f>SUM(O6:O17)</f>
        <v>26</v>
      </c>
      <c r="P19" s="48">
        <f>(O19/N19)*100-100</f>
        <v>-13.333333333333329</v>
      </c>
      <c r="Q19" s="47">
        <f>SUM(Q6:Q17)</f>
        <v>108</v>
      </c>
      <c r="R19" s="47">
        <f>SUM(R6:R17)</f>
        <v>167</v>
      </c>
      <c r="S19" s="48">
        <f>(R19/Q19)*100-100</f>
        <v>54.62962962962962</v>
      </c>
      <c r="T19" s="15"/>
      <c r="W19" s="15"/>
      <c r="Z19" s="15"/>
    </row>
    <row r="20" spans="1:26" s="10" customFormat="1" ht="36" customHeight="1">
      <c r="A20" s="22" t="s">
        <v>27</v>
      </c>
      <c r="B20" s="70">
        <v>49</v>
      </c>
      <c r="C20" s="71"/>
      <c r="D20" s="72"/>
      <c r="E20" s="70">
        <v>130</v>
      </c>
      <c r="F20" s="71"/>
      <c r="G20" s="72"/>
      <c r="H20" s="70">
        <v>78.2</v>
      </c>
      <c r="I20" s="71"/>
      <c r="J20" s="72"/>
      <c r="K20" s="70">
        <v>87</v>
      </c>
      <c r="L20" s="71"/>
      <c r="M20" s="72"/>
      <c r="N20" s="70">
        <f>(O19/N19)*100-100</f>
        <v>-13.333333333333329</v>
      </c>
      <c r="O20" s="71"/>
      <c r="P20" s="72"/>
      <c r="Q20" s="70">
        <v>54.6</v>
      </c>
      <c r="R20" s="71"/>
      <c r="S20" s="71"/>
      <c r="T20" s="15"/>
      <c r="W20" s="15"/>
      <c r="Z20" s="15"/>
    </row>
    <row r="21" spans="1:17" ht="14.25">
      <c r="A21" s="23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8"/>
    </row>
    <row r="23" spans="1:17" ht="14.25">
      <c r="A23" s="23" t="s">
        <v>18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8"/>
    </row>
    <row r="24" spans="1:17" ht="14.25">
      <c r="A24" s="23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8"/>
    </row>
    <row r="25" spans="1:16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</sheetData>
  <sheetProtection/>
  <mergeCells count="18">
    <mergeCell ref="G4:G5"/>
    <mergeCell ref="D4:D5"/>
    <mergeCell ref="Q20:S20"/>
    <mergeCell ref="J4:J5"/>
    <mergeCell ref="K3:M4"/>
    <mergeCell ref="N3:P4"/>
    <mergeCell ref="Q3:S4"/>
    <mergeCell ref="H4:I4"/>
    <mergeCell ref="A2:Q2"/>
    <mergeCell ref="B4:C4"/>
    <mergeCell ref="A3:A5"/>
    <mergeCell ref="E4:F4"/>
    <mergeCell ref="A1:S1"/>
    <mergeCell ref="B20:D20"/>
    <mergeCell ref="E20:G20"/>
    <mergeCell ref="H20:J20"/>
    <mergeCell ref="K20:M20"/>
    <mergeCell ref="N20:P20"/>
  </mergeCells>
  <printOptions gridLines="1"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/>
  <cp:lastModifiedBy>RiccioD</cp:lastModifiedBy>
  <cp:lastPrinted>2014-05-08T09:47:21Z</cp:lastPrinted>
  <dcterms:created xsi:type="dcterms:W3CDTF">2012-06-15T09:14:37Z</dcterms:created>
  <dcterms:modified xsi:type="dcterms:W3CDTF">2014-07-03T09:07:29Z</dcterms:modified>
  <cp:category/>
  <cp:version/>
  <cp:contentType/>
  <cp:contentStatus/>
</cp:coreProperties>
</file>