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90" windowWidth="15330" windowHeight="5880" activeTab="0"/>
  </bookViews>
  <sheets>
    <sheet name="imp femminili per ateco" sheetId="1" r:id="rId1"/>
    <sheet name="imprese per comune" sheetId="2" r:id="rId2"/>
    <sheet name="imprese femminili anno 2013" sheetId="3" r:id="rId3"/>
  </sheets>
  <definedNames/>
  <calcPr fullCalcOnLoad="1"/>
</workbook>
</file>

<file path=xl/sharedStrings.xml><?xml version="1.0" encoding="utf-8"?>
<sst xmlns="http://schemas.openxmlformats.org/spreadsheetml/2006/main" count="440" uniqueCount="119">
  <si>
    <t>TOTALE</t>
  </si>
  <si>
    <t>ATTIVITA'  ECONOMICHE</t>
  </si>
  <si>
    <t>Totale</t>
  </si>
  <si>
    <t>di cui attive</t>
  </si>
  <si>
    <t>A</t>
  </si>
  <si>
    <t>C</t>
  </si>
  <si>
    <t>D</t>
  </si>
  <si>
    <t>Attività manifatturiere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</si>
  <si>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</si>
  <si>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</si>
  <si>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</si>
  <si>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</si>
  <si>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</si>
  <si>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</si>
  <si>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</si>
  <si>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</si>
  <si>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</si>
  <si>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</si>
  <si>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Imprese non classificate</t>
  </si>
  <si>
    <t>B</t>
  </si>
  <si>
    <t>E</t>
  </si>
  <si>
    <t>Fonte: Elaborazione Ufficio Studi - C.C.I.A.A. di Reggio Emilia su dati Infocamere</t>
  </si>
  <si>
    <t xml:space="preserve">IMPRESE FEMMINILI REGISTRATE PER RAMO DI ATTIVITA' ECONOMICA IN PROVINCIA DI REGGIO EMILIA </t>
  </si>
  <si>
    <t>L</t>
  </si>
  <si>
    <t>P</t>
  </si>
  <si>
    <t>Q</t>
  </si>
  <si>
    <t>R</t>
  </si>
  <si>
    <t>S</t>
  </si>
  <si>
    <t>X</t>
  </si>
  <si>
    <t>Agricoltura, silvicoltura pesca</t>
  </si>
  <si>
    <t>Estrazione di minerali da cave e miniere</t>
  </si>
  <si>
    <t>Fornitura di energia elettrica, gas, vapore e aria condiz...</t>
  </si>
  <si>
    <t>Fornitura di acqua; reti fognarie, attività di gestione d...</t>
  </si>
  <si>
    <t>Commercio all'ingrosso e al dettaglio; riparazione di aut...</t>
  </si>
  <si>
    <t xml:space="preserve">Trasporto e magazzinaggio </t>
  </si>
  <si>
    <t xml:space="preserve">Attività dei servizi di alloggio e di ristorazione 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</si>
  <si>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</si>
  <si>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</si>
  <si>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</si>
  <si>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</si>
  <si>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imp...</t>
  </si>
  <si>
    <t>Attività artistiche, sportive, di intrattenimento e diver...</t>
  </si>
  <si>
    <t>Altre attività di servizi</t>
  </si>
  <si>
    <t xml:space="preserve">Sanità e assistenza sociale  </t>
  </si>
  <si>
    <t>COMUNI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</si>
  <si>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</si>
  <si>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</si>
  <si>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</si>
  <si>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</si>
  <si>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</si>
  <si>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</si>
  <si>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</si>
  <si>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</si>
  <si>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</si>
  <si>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</si>
  <si>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</si>
  <si>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</si>
  <si>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</si>
  <si>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</si>
  <si>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</si>
  <si>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</si>
  <si>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</si>
  <si>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</si>
  <si>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</si>
  <si>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Albinea</t>
  </si>
  <si>
    <t>-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</si>
  <si>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</si>
  <si>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</si>
  <si>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</si>
  <si>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</si>
  <si>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</si>
  <si>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</si>
  <si>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</si>
  <si>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</si>
  <si>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</si>
  <si>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</si>
  <si>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</si>
  <si>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</si>
  <si>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</si>
  <si>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</si>
  <si>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</si>
  <si>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</si>
  <si>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</si>
  <si>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</si>
  <si>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</si>
  <si>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</si>
  <si>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</si>
  <si>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</si>
  <si>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</si>
  <si>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</si>
  <si>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</si>
  <si>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</si>
  <si>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</si>
  <si>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</si>
  <si>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</si>
  <si>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</si>
  <si>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</si>
  <si>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</si>
  <si>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</si>
  <si>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</si>
  <si>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</si>
  <si>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</si>
  <si>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</si>
  <si>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</si>
  <si>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</si>
  <si>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</si>
  <si>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</si>
  <si>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</si>
  <si>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</si>
  <si>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</si>
  <si>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 xml:space="preserve">IMPRESE FEMMINILI E IMPRESE REGISTRATE NEI COMUNI DELLA PROVINCIA DI </t>
  </si>
  <si>
    <t>totale imprese femminili</t>
  </si>
  <si>
    <t>totale imprese registrate</t>
  </si>
  <si>
    <t>% impr femm/tot imprese</t>
  </si>
  <si>
    <t>segue IMPRESE FEMMINILI REGISTRATE PER ATTIVITA' ECONOMICA NEI COMUNI DELLA PROVINCIA DI REGGIO EMILIA AL 31 DICEMBRE 2012</t>
  </si>
  <si>
    <t>AL 31 DICEMBRE 2012 E 2013</t>
  </si>
  <si>
    <t>Variazione % '13 su '12</t>
  </si>
  <si>
    <t>IMPRESE FEMMINILI REGISTRATE PER ATTIVITA' ECONOMICA NEI COMUNI DELLA PROVINCIA DI REGGIO EMILIA AL 31 DICEMBRE 2013</t>
  </si>
  <si>
    <t>REGGIO EMILIA AL 31 DICEMBRE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</si>
</sst>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Alignment="1">
      <alignment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165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_impr femm per ateco e forma giuridica al 31 12 2010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.7109375" style="0" customWidth="1"/>
    <col min="2" max="2" width="47.8515625" style="0" customWidth="1"/>
    <col min="3" max="4" width="11.7109375" style="0" customWidth="1"/>
    <col min="5" max="5" width="11.57421875" style="0" customWidth="1"/>
    <col min="6" max="8" width="11.7109375" style="0" customWidth="1"/>
  </cols>
  <sheetData>
    <row r="1" spans="1:8" ht="12.75">
      <c r="A1" s="46" t="s">
        <v>22</v>
      </c>
      <c r="B1" s="46"/>
      <c r="C1" s="46"/>
      <c r="D1" s="46"/>
      <c r="E1" s="46"/>
      <c r="F1" s="46"/>
      <c r="G1" s="46"/>
      <c r="H1" s="46"/>
    </row>
    <row r="2" spans="1:8" ht="12.75">
      <c r="A2" s="46" t="s">
        <v>115</v>
      </c>
      <c r="B2" s="46"/>
      <c r="C2" s="46"/>
      <c r="D2" s="46"/>
      <c r="E2" s="46"/>
      <c r="F2" s="46"/>
      <c r="G2" s="46"/>
      <c r="H2" s="46"/>
    </row>
    <row r="3" spans="1:8" ht="12.75">
      <c r="A3" s="1"/>
      <c r="B3" s="1"/>
      <c r="C3" s="4"/>
      <c r="D3" s="4"/>
      <c r="E3" s="4"/>
      <c r="F3" s="4"/>
      <c r="G3" s="4"/>
      <c r="H3" s="4"/>
    </row>
    <row r="4" spans="1:8" ht="27" customHeight="1">
      <c r="A4" s="56" t="s">
        <v>1</v>
      </c>
      <c r="B4" s="57"/>
      <c r="C4" s="47">
        <v>2012</v>
      </c>
      <c r="D4" s="48"/>
      <c r="E4" s="51">
        <v>2013</v>
      </c>
      <c r="F4" s="52"/>
      <c r="G4" s="49" t="s">
        <v>116</v>
      </c>
      <c r="H4" s="50"/>
    </row>
    <row r="5" spans="1:8" ht="27" customHeight="1">
      <c r="A5" s="58"/>
      <c r="B5" s="59"/>
      <c r="C5" s="6" t="s">
        <v>2</v>
      </c>
      <c r="D5" s="6" t="s">
        <v>3</v>
      </c>
      <c r="E5" s="6" t="s">
        <v>2</v>
      </c>
      <c r="F5" s="6" t="s">
        <v>3</v>
      </c>
      <c r="G5" s="5" t="s">
        <v>2</v>
      </c>
      <c r="H5" s="5" t="s">
        <v>3</v>
      </c>
    </row>
    <row r="6" spans="1:8" ht="19.5" customHeight="1">
      <c r="A6" s="12" t="s">
        <v>4</v>
      </c>
      <c r="B6" s="11" t="s">
        <v>29</v>
      </c>
      <c r="C6" s="40">
        <v>1480</v>
      </c>
      <c r="D6" s="40">
        <v>1477</v>
      </c>
      <c r="E6" s="40">
        <v>1368</v>
      </c>
      <c r="F6" s="40">
        <v>1362</v>
      </c>
      <c r="G6" s="8">
        <f>(E6/C6)*100-100</f>
        <v>-7.567567567567565</v>
      </c>
      <c r="H6" s="8">
        <f>(F6/D6)*100-100</f>
        <v>-7.786052809749492</v>
      </c>
    </row>
    <row r="7" spans="1:8" ht="19.5" customHeight="1">
      <c r="A7" s="12" t="s">
        <v>19</v>
      </c>
      <c r="B7" s="11" t="s">
        <v>30</v>
      </c>
      <c r="C7" s="40">
        <v>5</v>
      </c>
      <c r="D7" s="40">
        <v>5</v>
      </c>
      <c r="E7" s="40">
        <v>5</v>
      </c>
      <c r="F7" s="40">
        <v>5</v>
      </c>
      <c r="G7" s="8">
        <f aca="true" t="shared" si="0" ref="G7:H24">(E7/C7)*100-100</f>
        <v>0</v>
      </c>
      <c r="H7" s="8">
        <f t="shared" si="0"/>
        <v>0</v>
      </c>
    </row>
    <row r="8" spans="1:8" ht="19.5" customHeight="1">
      <c r="A8" s="12" t="s">
        <v>5</v>
      </c>
      <c r="B8" s="11" t="s">
        <v>7</v>
      </c>
      <c r="C8" s="40">
        <v>1474</v>
      </c>
      <c r="D8" s="40">
        <v>1350</v>
      </c>
      <c r="E8" s="40">
        <v>1448</v>
      </c>
      <c r="F8" s="40">
        <v>1325</v>
      </c>
      <c r="G8" s="8">
        <f t="shared" si="0"/>
        <v>-1.7639077340569855</v>
      </c>
      <c r="H8" s="8">
        <f t="shared" si="0"/>
        <v>-1.8518518518518476</v>
      </c>
    </row>
    <row r="9" spans="1:8" ht="19.5" customHeight="1">
      <c r="A9" s="12" t="s">
        <v>6</v>
      </c>
      <c r="B9" s="17" t="s">
        <v>31</v>
      </c>
      <c r="C9" s="40">
        <v>5</v>
      </c>
      <c r="D9" s="40">
        <v>5</v>
      </c>
      <c r="E9" s="40">
        <v>4</v>
      </c>
      <c r="F9" s="40">
        <v>4</v>
      </c>
      <c r="G9" s="8">
        <f t="shared" si="0"/>
        <v>-20</v>
      </c>
      <c r="H9" s="8">
        <f t="shared" si="0"/>
        <v>-20</v>
      </c>
    </row>
    <row r="10" spans="1:8" ht="19.5" customHeight="1">
      <c r="A10" s="12" t="s">
        <v>20</v>
      </c>
      <c r="B10" s="11" t="s">
        <v>32</v>
      </c>
      <c r="C10" s="40">
        <v>6</v>
      </c>
      <c r="D10" s="40">
        <v>5</v>
      </c>
      <c r="E10" s="40">
        <v>6</v>
      </c>
      <c r="F10" s="40">
        <v>6</v>
      </c>
      <c r="G10" s="8">
        <f t="shared" si="0"/>
        <v>0</v>
      </c>
      <c r="H10" s="8">
        <f t="shared" si="0"/>
        <v>20</v>
      </c>
    </row>
    <row r="11" spans="1:8" ht="19.5" customHeight="1">
      <c r="A11" s="12" t="s">
        <v>8</v>
      </c>
      <c r="B11" s="11" t="s">
        <v>9</v>
      </c>
      <c r="C11" s="40">
        <v>557</v>
      </c>
      <c r="D11" s="40">
        <v>508</v>
      </c>
      <c r="E11" s="40">
        <v>566</v>
      </c>
      <c r="F11" s="40">
        <v>507</v>
      </c>
      <c r="G11" s="8">
        <f t="shared" si="0"/>
        <v>1.615798922800721</v>
      </c>
      <c r="H11" s="8">
        <f t="shared" si="0"/>
        <v>-0.19685039370078528</v>
      </c>
    </row>
    <row r="12" spans="1:8" ht="19.5" customHeight="1">
      <c r="A12" s="12" t="s">
        <v>10</v>
      </c>
      <c r="B12" s="17" t="s">
        <v>33</v>
      </c>
      <c r="C12" s="40">
        <v>2733</v>
      </c>
      <c r="D12" s="40">
        <v>2590</v>
      </c>
      <c r="E12" s="40">
        <v>2671</v>
      </c>
      <c r="F12" s="40">
        <v>2531</v>
      </c>
      <c r="G12" s="8">
        <f t="shared" si="0"/>
        <v>-2.2685693377241165</v>
      </c>
      <c r="H12" s="8">
        <f t="shared" si="0"/>
        <v>-2.2779922779922828</v>
      </c>
    </row>
    <row r="13" spans="1:8" ht="19.5" customHeight="1">
      <c r="A13" s="13" t="s">
        <v>11</v>
      </c>
      <c r="B13" s="11" t="s">
        <v>34</v>
      </c>
      <c r="C13" s="40">
        <v>127</v>
      </c>
      <c r="D13" s="40">
        <v>114</v>
      </c>
      <c r="E13" s="40">
        <v>133</v>
      </c>
      <c r="F13" s="40">
        <v>115</v>
      </c>
      <c r="G13" s="8">
        <f t="shared" si="0"/>
        <v>4.724409448818889</v>
      </c>
      <c r="H13" s="8">
        <f t="shared" si="0"/>
        <v>0.8771929824561369</v>
      </c>
    </row>
    <row r="14" spans="1:8" ht="19.5" customHeight="1">
      <c r="A14" s="12" t="s">
        <v>12</v>
      </c>
      <c r="B14" s="11" t="s">
        <v>35</v>
      </c>
      <c r="C14" s="40">
        <v>854</v>
      </c>
      <c r="D14" s="40">
        <v>778</v>
      </c>
      <c r="E14" s="40">
        <v>882</v>
      </c>
      <c r="F14" s="40">
        <v>800</v>
      </c>
      <c r="G14" s="8">
        <f t="shared" si="0"/>
        <v>3.278688524590166</v>
      </c>
      <c r="H14" s="8">
        <f t="shared" si="0"/>
        <v>2.827763496143959</v>
      </c>
    </row>
    <row r="15" spans="1:8" ht="19.5" customHeight="1">
      <c r="A15" s="13" t="s">
        <v>13</v>
      </c>
      <c r="B15" s="11" t="s">
        <v>36</v>
      </c>
      <c r="C15" s="40">
        <v>227</v>
      </c>
      <c r="D15" s="40">
        <v>217</v>
      </c>
      <c r="E15" s="40">
        <v>242</v>
      </c>
      <c r="F15" s="40">
        <v>230</v>
      </c>
      <c r="G15" s="8">
        <f t="shared" si="0"/>
        <v>6.607929515418505</v>
      </c>
      <c r="H15" s="8">
        <f t="shared" si="0"/>
        <v>5.990783410138249</v>
      </c>
    </row>
    <row r="16" spans="1:8" ht="19.5" customHeight="1">
      <c r="A16" s="14" t="s">
        <v>14</v>
      </c>
      <c r="B16" s="11" t="s">
        <v>37</v>
      </c>
      <c r="C16" s="40">
        <v>189</v>
      </c>
      <c r="D16" s="40">
        <v>184</v>
      </c>
      <c r="E16" s="40">
        <v>190</v>
      </c>
      <c r="F16" s="40">
        <v>182</v>
      </c>
      <c r="G16" s="8">
        <f t="shared" si="0"/>
        <v>0.529100529100532</v>
      </c>
      <c r="H16" s="8">
        <f t="shared" si="0"/>
        <v>-1.0869565217391397</v>
      </c>
    </row>
    <row r="17" spans="1:8" ht="19.5" customHeight="1">
      <c r="A17" s="13" t="s">
        <v>23</v>
      </c>
      <c r="B17" s="11" t="s">
        <v>38</v>
      </c>
      <c r="C17" s="40">
        <v>705</v>
      </c>
      <c r="D17" s="40">
        <v>659</v>
      </c>
      <c r="E17" s="40">
        <v>726</v>
      </c>
      <c r="F17" s="40">
        <v>672</v>
      </c>
      <c r="G17" s="8">
        <f t="shared" si="0"/>
        <v>2.9787234042553052</v>
      </c>
      <c r="H17" s="8">
        <f t="shared" si="0"/>
        <v>1.97268588770865</v>
      </c>
    </row>
    <row r="18" spans="1:8" ht="19.5" customHeight="1">
      <c r="A18" s="12" t="s">
        <v>15</v>
      </c>
      <c r="B18" s="11" t="s">
        <v>39</v>
      </c>
      <c r="C18" s="40">
        <v>365</v>
      </c>
      <c r="D18" s="40">
        <v>343</v>
      </c>
      <c r="E18" s="40">
        <v>366</v>
      </c>
      <c r="F18" s="40">
        <v>346</v>
      </c>
      <c r="G18" s="8">
        <f t="shared" si="0"/>
        <v>0.27397260273973245</v>
      </c>
      <c r="H18" s="8">
        <f t="shared" si="0"/>
        <v>0.8746355685131277</v>
      </c>
    </row>
    <row r="19" spans="1:8" ht="19.5" customHeight="1">
      <c r="A19" s="13" t="s">
        <v>17</v>
      </c>
      <c r="B19" s="60" t="s">
        <v>40</v>
      </c>
      <c r="C19" s="40">
        <v>306</v>
      </c>
      <c r="D19" s="40">
        <v>292</v>
      </c>
      <c r="E19" s="40">
        <v>315</v>
      </c>
      <c r="F19" s="40">
        <v>301</v>
      </c>
      <c r="G19" s="8">
        <f t="shared" si="0"/>
        <v>2.941176470588232</v>
      </c>
      <c r="H19" s="8">
        <f t="shared" si="0"/>
        <v>3.0821917808219155</v>
      </c>
    </row>
    <row r="20" spans="1:8" ht="19.5" customHeight="1">
      <c r="A20" s="13" t="s">
        <v>24</v>
      </c>
      <c r="B20" s="11" t="s">
        <v>16</v>
      </c>
      <c r="C20" s="40">
        <v>44</v>
      </c>
      <c r="D20" s="40">
        <v>41</v>
      </c>
      <c r="E20" s="40">
        <v>46</v>
      </c>
      <c r="F20" s="40">
        <v>42</v>
      </c>
      <c r="G20" s="8">
        <f t="shared" si="0"/>
        <v>4.545454545454547</v>
      </c>
      <c r="H20" s="8">
        <f t="shared" si="0"/>
        <v>2.439024390243901</v>
      </c>
    </row>
    <row r="21" spans="1:8" ht="19.5" customHeight="1">
      <c r="A21" s="13" t="s">
        <v>25</v>
      </c>
      <c r="B21" s="15" t="s">
        <v>43</v>
      </c>
      <c r="C21" s="40">
        <v>59</v>
      </c>
      <c r="D21" s="40">
        <v>52</v>
      </c>
      <c r="E21" s="40">
        <v>66</v>
      </c>
      <c r="F21" s="40">
        <v>58</v>
      </c>
      <c r="G21" s="8">
        <f t="shared" si="0"/>
        <v>11.86440677966101</v>
      </c>
      <c r="H21" s="8">
        <f t="shared" si="0"/>
        <v>11.538461538461547</v>
      </c>
    </row>
    <row r="22" spans="1:8" ht="19.5" customHeight="1">
      <c r="A22" s="13" t="s">
        <v>26</v>
      </c>
      <c r="B22" s="2" t="s">
        <v>41</v>
      </c>
      <c r="C22" s="40">
        <v>109</v>
      </c>
      <c r="D22" s="40">
        <v>99</v>
      </c>
      <c r="E22" s="40">
        <v>118</v>
      </c>
      <c r="F22" s="40">
        <v>110</v>
      </c>
      <c r="G22" s="8">
        <f t="shared" si="0"/>
        <v>8.256880733944953</v>
      </c>
      <c r="H22" s="8">
        <f t="shared" si="0"/>
        <v>11.111111111111114</v>
      </c>
    </row>
    <row r="23" spans="1:8" ht="19.5" customHeight="1">
      <c r="A23" s="13" t="s">
        <v>27</v>
      </c>
      <c r="B23" s="2" t="s">
        <v>42</v>
      </c>
      <c r="C23" s="40">
        <v>867</v>
      </c>
      <c r="D23" s="40">
        <v>855</v>
      </c>
      <c r="E23" s="40">
        <v>869</v>
      </c>
      <c r="F23" s="40">
        <v>856</v>
      </c>
      <c r="G23" s="8">
        <f t="shared" si="0"/>
        <v>0.23068050749712654</v>
      </c>
      <c r="H23" s="8">
        <f t="shared" si="0"/>
        <v>0.1169590643274887</v>
      </c>
    </row>
    <row r="24" spans="1:8" ht="19.5" customHeight="1">
      <c r="A24" s="13" t="s">
        <v>28</v>
      </c>
      <c r="B24" s="2" t="s">
        <v>18</v>
      </c>
      <c r="C24" s="40">
        <v>269</v>
      </c>
      <c r="D24" s="40">
        <v>3</v>
      </c>
      <c r="E24" s="40">
        <v>265</v>
      </c>
      <c r="F24" s="40">
        <v>0</v>
      </c>
      <c r="G24" s="8">
        <f t="shared" si="0"/>
        <v>-1.4869888475836461</v>
      </c>
      <c r="H24" s="8">
        <f t="shared" si="0"/>
        <v>-100</v>
      </c>
    </row>
    <row r="25" spans="1:8" ht="19.5" customHeight="1">
      <c r="A25" s="10"/>
      <c r="B25" s="2"/>
      <c r="C25" s="2"/>
      <c r="D25" s="2"/>
      <c r="E25" s="2"/>
      <c r="F25" s="2"/>
      <c r="G25" s="8"/>
      <c r="H25" s="8"/>
    </row>
    <row r="26" spans="1:8" ht="19.5" customHeight="1">
      <c r="A26" s="16"/>
      <c r="B26" s="16" t="s">
        <v>0</v>
      </c>
      <c r="C26" s="18">
        <f>SUM(C6:C24)</f>
        <v>10381</v>
      </c>
      <c r="D26" s="18">
        <f>SUM(D6:D24)</f>
        <v>9577</v>
      </c>
      <c r="E26" s="18">
        <f>SUM(E6:E24)</f>
        <v>10286</v>
      </c>
      <c r="F26" s="18">
        <f>SUM(F6:F24)</f>
        <v>9452</v>
      </c>
      <c r="G26" s="19">
        <f>(E26/C26)*100-100</f>
        <v>-0.915133416819188</v>
      </c>
      <c r="H26" s="19">
        <f>(F26/D26)*100-100</f>
        <v>-1.3052103999164615</v>
      </c>
    </row>
    <row r="27" spans="1:8" ht="12.75">
      <c r="A27" s="7" t="s">
        <v>21</v>
      </c>
      <c r="B27" s="2"/>
      <c r="C27" s="2"/>
      <c r="D27" s="2"/>
      <c r="E27" s="2"/>
      <c r="F27" s="2"/>
      <c r="G27" s="9"/>
      <c r="H27" s="2"/>
    </row>
  </sheetData>
  <sheetProtection/>
  <mergeCells count="6">
    <mergeCell ref="A1:H1"/>
    <mergeCell ref="A2:H2"/>
    <mergeCell ref="C4:D4"/>
    <mergeCell ref="E4:F4"/>
    <mergeCell ref="G4:H4"/>
    <mergeCell ref="A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161"/>
  <sheetViews>
    <sheetView zoomScale="75" zoomScaleNormal="75" zoomScalePageLayoutView="0" workbookViewId="0" topLeftCell="A1">
      <selection activeCell="U32" sqref="U32:U52"/>
    </sheetView>
  </sheetViews>
  <sheetFormatPr defaultColWidth="9.140625" defaultRowHeight="12.75"/>
  <cols>
    <col min="1" max="1" width="16.7109375" style="21" customWidth="1"/>
    <col min="2" max="2" width="8.8515625" style="21" customWidth="1"/>
    <col min="3" max="3" width="7.8515625" style="21" customWidth="1"/>
    <col min="4" max="4" width="7.140625" style="21" customWidth="1"/>
    <col min="5" max="5" width="9.28125" style="21" customWidth="1"/>
    <col min="6" max="6" width="8.421875" style="21" customWidth="1"/>
    <col min="7" max="7" width="6.57421875" style="21" customWidth="1"/>
    <col min="8" max="8" width="8.7109375" style="21" customWidth="1"/>
    <col min="9" max="9" width="8.140625" style="21" customWidth="1"/>
    <col min="10" max="10" width="8.57421875" style="21" customWidth="1"/>
    <col min="11" max="11" width="8.8515625" style="21" customWidth="1"/>
    <col min="12" max="12" width="9.00390625" style="21" customWidth="1"/>
    <col min="13" max="13" width="7.140625" style="21" customWidth="1"/>
    <col min="14" max="14" width="7.8515625" style="21" customWidth="1"/>
    <col min="15" max="15" width="8.140625" style="21" customWidth="1"/>
    <col min="16" max="16" width="6.57421875" style="21" customWidth="1"/>
    <col min="17" max="18" width="9.140625" style="20" customWidth="1"/>
    <col min="19" max="19" width="7.57421875" style="20" customWidth="1"/>
    <col min="20" max="20" width="5.7109375" style="20" customWidth="1"/>
    <col min="21" max="21" width="7.57421875" style="20" customWidth="1"/>
    <col min="22" max="31" width="9.140625" style="20" customWidth="1"/>
    <col min="32" max="16384" width="9.140625" style="21" customWidth="1"/>
  </cols>
  <sheetData>
    <row r="2" spans="1:21" ht="12.75">
      <c r="A2" s="53" t="s">
        <v>117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08">
      <c r="A3" s="22" t="s">
        <v>44</v>
      </c>
      <c r="B3" s="22" t="s">
        <v>45</v>
      </c>
      <c r="C3" s="22" t="s">
        <v>46</v>
      </c>
      <c r="D3" s="22" t="s">
        <v>47</v>
      </c>
      <c r="E3" s="22" t="s">
        <v>48</v>
      </c>
      <c r="F3" s="22" t="s">
        <v>49</v>
      </c>
      <c r="G3" s="22" t="s">
        <v>50</v>
      </c>
      <c r="H3" s="22" t="s">
        <v>51</v>
      </c>
      <c r="I3" s="22" t="s">
        <v>52</v>
      </c>
      <c r="J3" s="22" t="s">
        <v>53</v>
      </c>
      <c r="K3" s="22" t="s">
        <v>54</v>
      </c>
      <c r="L3" s="22" t="s">
        <v>55</v>
      </c>
      <c r="M3" s="22" t="s">
        <v>56</v>
      </c>
      <c r="N3" s="22" t="s">
        <v>57</v>
      </c>
      <c r="O3" s="22" t="s">
        <v>58</v>
      </c>
      <c r="P3" s="22" t="s">
        <v>59</v>
      </c>
      <c r="Q3" s="22" t="s">
        <v>60</v>
      </c>
      <c r="R3" s="22" t="s">
        <v>61</v>
      </c>
      <c r="S3" s="22" t="s">
        <v>62</v>
      </c>
      <c r="T3" s="22" t="s">
        <v>63</v>
      </c>
      <c r="U3" s="22" t="s">
        <v>0</v>
      </c>
    </row>
    <row r="4" spans="1:21" ht="21.75" customHeight="1">
      <c r="A4" s="2" t="s">
        <v>64</v>
      </c>
      <c r="B4" s="41">
        <v>34</v>
      </c>
      <c r="C4" s="41" t="s">
        <v>65</v>
      </c>
      <c r="D4" s="41">
        <v>22</v>
      </c>
      <c r="E4" s="41" t="s">
        <v>65</v>
      </c>
      <c r="F4" s="41" t="s">
        <v>65</v>
      </c>
      <c r="G4" s="41">
        <v>5</v>
      </c>
      <c r="H4" s="41">
        <v>30</v>
      </c>
      <c r="I4" s="41">
        <v>1</v>
      </c>
      <c r="J4" s="41">
        <v>16</v>
      </c>
      <c r="K4" s="41">
        <v>2</v>
      </c>
      <c r="L4" s="41">
        <v>3</v>
      </c>
      <c r="M4" s="41">
        <v>8</v>
      </c>
      <c r="N4" s="41">
        <v>5</v>
      </c>
      <c r="O4" s="41">
        <v>4</v>
      </c>
      <c r="P4" s="41">
        <v>4</v>
      </c>
      <c r="Q4" s="41">
        <v>2</v>
      </c>
      <c r="R4" s="41">
        <v>1</v>
      </c>
      <c r="S4" s="41">
        <v>9</v>
      </c>
      <c r="T4" s="41">
        <v>2</v>
      </c>
      <c r="U4" s="41">
        <v>148</v>
      </c>
    </row>
    <row r="5" spans="1:21" ht="21.75" customHeight="1">
      <c r="A5" s="2" t="s">
        <v>66</v>
      </c>
      <c r="B5" s="41">
        <v>21</v>
      </c>
      <c r="C5" s="41" t="s">
        <v>65</v>
      </c>
      <c r="D5" s="41">
        <v>29</v>
      </c>
      <c r="E5" s="41" t="s">
        <v>65</v>
      </c>
      <c r="F5" s="41" t="s">
        <v>65</v>
      </c>
      <c r="G5" s="41">
        <v>10</v>
      </c>
      <c r="H5" s="41">
        <v>47</v>
      </c>
      <c r="I5" s="41">
        <v>6</v>
      </c>
      <c r="J5" s="41">
        <v>13</v>
      </c>
      <c r="K5" s="41">
        <v>1</v>
      </c>
      <c r="L5" s="41">
        <v>1</v>
      </c>
      <c r="M5" s="41">
        <v>12</v>
      </c>
      <c r="N5" s="41">
        <v>3</v>
      </c>
      <c r="O5" s="41">
        <v>3</v>
      </c>
      <c r="P5" s="41">
        <v>0</v>
      </c>
      <c r="Q5" s="41">
        <v>1</v>
      </c>
      <c r="R5" s="41">
        <v>3</v>
      </c>
      <c r="S5" s="41">
        <v>12</v>
      </c>
      <c r="T5" s="41">
        <v>10</v>
      </c>
      <c r="U5" s="41">
        <v>172</v>
      </c>
    </row>
    <row r="6" spans="1:21" ht="21.75" customHeight="1">
      <c r="A6" s="2" t="s">
        <v>67</v>
      </c>
      <c r="B6" s="41">
        <v>25</v>
      </c>
      <c r="C6" s="41" t="s">
        <v>65</v>
      </c>
      <c r="D6" s="41">
        <v>10</v>
      </c>
      <c r="E6" s="41" t="s">
        <v>65</v>
      </c>
      <c r="F6" s="41" t="s">
        <v>65</v>
      </c>
      <c r="G6" s="41" t="s">
        <v>65</v>
      </c>
      <c r="H6" s="41">
        <v>14</v>
      </c>
      <c r="I6" s="41">
        <v>1</v>
      </c>
      <c r="J6" s="41">
        <v>6</v>
      </c>
      <c r="K6" s="41">
        <v>2</v>
      </c>
      <c r="L6" s="41" t="s">
        <v>65</v>
      </c>
      <c r="M6" s="41" t="s">
        <v>65</v>
      </c>
      <c r="N6" s="41">
        <v>2</v>
      </c>
      <c r="O6" s="41" t="s">
        <v>65</v>
      </c>
      <c r="P6" s="41" t="s">
        <v>65</v>
      </c>
      <c r="Q6" s="41" t="s">
        <v>65</v>
      </c>
      <c r="R6" s="41" t="s">
        <v>65</v>
      </c>
      <c r="S6" s="41">
        <v>6</v>
      </c>
      <c r="T6" s="41">
        <v>0</v>
      </c>
      <c r="U6" s="41">
        <v>66</v>
      </c>
    </row>
    <row r="7" spans="1:21" ht="21.75" customHeight="1">
      <c r="A7" s="2" t="s">
        <v>68</v>
      </c>
      <c r="B7" s="41">
        <v>29</v>
      </c>
      <c r="C7" s="41" t="s">
        <v>65</v>
      </c>
      <c r="D7" s="41">
        <v>31</v>
      </c>
      <c r="E7" s="41" t="s">
        <v>65</v>
      </c>
      <c r="F7" s="41" t="s">
        <v>65</v>
      </c>
      <c r="G7" s="41">
        <v>10</v>
      </c>
      <c r="H7" s="41">
        <v>46</v>
      </c>
      <c r="I7" s="41">
        <v>5</v>
      </c>
      <c r="J7" s="41">
        <v>12</v>
      </c>
      <c r="K7" s="41" t="s">
        <v>65</v>
      </c>
      <c r="L7" s="41">
        <v>2</v>
      </c>
      <c r="M7" s="41">
        <v>12</v>
      </c>
      <c r="N7" s="41">
        <v>1</v>
      </c>
      <c r="O7" s="41">
        <v>6</v>
      </c>
      <c r="P7" s="41" t="s">
        <v>65</v>
      </c>
      <c r="Q7" s="41" t="s">
        <v>65</v>
      </c>
      <c r="R7" s="41">
        <v>3</v>
      </c>
      <c r="S7" s="41">
        <v>11</v>
      </c>
      <c r="T7" s="41">
        <v>4</v>
      </c>
      <c r="U7" s="41">
        <v>172</v>
      </c>
    </row>
    <row r="8" spans="1:21" ht="21.75" customHeight="1">
      <c r="A8" s="2" t="s">
        <v>69</v>
      </c>
      <c r="B8" s="41">
        <v>16</v>
      </c>
      <c r="C8" s="41">
        <v>2</v>
      </c>
      <c r="D8" s="41">
        <v>14</v>
      </c>
      <c r="E8" s="41" t="s">
        <v>65</v>
      </c>
      <c r="F8" s="41">
        <v>1</v>
      </c>
      <c r="G8" s="41">
        <v>6</v>
      </c>
      <c r="H8" s="41">
        <v>27</v>
      </c>
      <c r="I8" s="41">
        <v>4</v>
      </c>
      <c r="J8" s="41">
        <v>6</v>
      </c>
      <c r="K8" s="41">
        <v>2</v>
      </c>
      <c r="L8" s="41">
        <v>3</v>
      </c>
      <c r="M8" s="41">
        <v>7</v>
      </c>
      <c r="N8" s="41" t="s">
        <v>65</v>
      </c>
      <c r="O8" s="41">
        <v>5</v>
      </c>
      <c r="P8" s="41" t="s">
        <v>65</v>
      </c>
      <c r="Q8" s="41" t="s">
        <v>65</v>
      </c>
      <c r="R8" s="41" t="s">
        <v>65</v>
      </c>
      <c r="S8" s="41">
        <v>7</v>
      </c>
      <c r="T8" s="41">
        <v>4</v>
      </c>
      <c r="U8" s="41">
        <v>104</v>
      </c>
    </row>
    <row r="9" spans="1:21" ht="21.75" customHeight="1">
      <c r="A9" s="2" t="s">
        <v>70</v>
      </c>
      <c r="B9" s="41">
        <v>19</v>
      </c>
      <c r="C9" s="41" t="s">
        <v>65</v>
      </c>
      <c r="D9" s="41">
        <v>11</v>
      </c>
      <c r="E9" s="41" t="s">
        <v>65</v>
      </c>
      <c r="F9" s="41" t="s">
        <v>65</v>
      </c>
      <c r="G9" s="41">
        <v>13</v>
      </c>
      <c r="H9" s="41">
        <v>27</v>
      </c>
      <c r="I9" s="41">
        <v>2</v>
      </c>
      <c r="J9" s="41">
        <v>9</v>
      </c>
      <c r="K9" s="41" t="s">
        <v>65</v>
      </c>
      <c r="L9" s="41">
        <v>2</v>
      </c>
      <c r="M9" s="41">
        <v>3</v>
      </c>
      <c r="N9" s="41">
        <v>3</v>
      </c>
      <c r="O9" s="41">
        <v>1</v>
      </c>
      <c r="P9" s="41" t="s">
        <v>65</v>
      </c>
      <c r="Q9" s="41">
        <v>1</v>
      </c>
      <c r="R9" s="41">
        <v>3</v>
      </c>
      <c r="S9" s="41">
        <v>10</v>
      </c>
      <c r="T9" s="41">
        <v>4</v>
      </c>
      <c r="U9" s="41">
        <v>108</v>
      </c>
    </row>
    <row r="10" spans="1:21" ht="21.75" customHeight="1">
      <c r="A10" s="2" t="s">
        <v>71</v>
      </c>
      <c r="B10" s="41">
        <v>1</v>
      </c>
      <c r="C10" s="41" t="s">
        <v>65</v>
      </c>
      <c r="D10" s="41">
        <v>1</v>
      </c>
      <c r="E10" s="41" t="s">
        <v>65</v>
      </c>
      <c r="F10" s="41" t="s">
        <v>65</v>
      </c>
      <c r="G10" s="41">
        <v>2</v>
      </c>
      <c r="H10" s="41">
        <v>7</v>
      </c>
      <c r="I10" s="41">
        <v>1</v>
      </c>
      <c r="J10" s="41">
        <v>9</v>
      </c>
      <c r="K10" s="41" t="s">
        <v>65</v>
      </c>
      <c r="L10" s="41" t="s">
        <v>65</v>
      </c>
      <c r="M10" s="41">
        <v>2</v>
      </c>
      <c r="N10" s="41">
        <v>2</v>
      </c>
      <c r="O10" s="41" t="s">
        <v>65</v>
      </c>
      <c r="P10" s="41" t="s">
        <v>65</v>
      </c>
      <c r="Q10" s="41" t="s">
        <v>65</v>
      </c>
      <c r="R10" s="41">
        <v>2</v>
      </c>
      <c r="S10" s="41">
        <v>2</v>
      </c>
      <c r="T10" s="41" t="s">
        <v>65</v>
      </c>
      <c r="U10" s="41">
        <v>29</v>
      </c>
    </row>
    <row r="11" spans="1:21" ht="21.75" customHeight="1">
      <c r="A11" s="2" t="s">
        <v>72</v>
      </c>
      <c r="B11" s="41">
        <v>39</v>
      </c>
      <c r="C11" s="41" t="s">
        <v>65</v>
      </c>
      <c r="D11" s="41">
        <v>45</v>
      </c>
      <c r="E11" s="41" t="s">
        <v>65</v>
      </c>
      <c r="F11" s="41" t="s">
        <v>65</v>
      </c>
      <c r="G11" s="41">
        <v>25</v>
      </c>
      <c r="H11" s="41">
        <v>35</v>
      </c>
      <c r="I11" s="41">
        <v>2</v>
      </c>
      <c r="J11" s="41">
        <v>13</v>
      </c>
      <c r="K11" s="41">
        <v>4</v>
      </c>
      <c r="L11" s="41">
        <v>2</v>
      </c>
      <c r="M11" s="41">
        <v>12</v>
      </c>
      <c r="N11" s="41">
        <v>5</v>
      </c>
      <c r="O11" s="41">
        <v>4</v>
      </c>
      <c r="P11" s="41" t="s">
        <v>65</v>
      </c>
      <c r="Q11" s="41">
        <v>1</v>
      </c>
      <c r="R11" s="41">
        <v>2</v>
      </c>
      <c r="S11" s="41">
        <v>14</v>
      </c>
      <c r="T11" s="41">
        <v>5</v>
      </c>
      <c r="U11" s="41">
        <v>208</v>
      </c>
    </row>
    <row r="12" spans="1:21" ht="21.75" customHeight="1">
      <c r="A12" s="2" t="s">
        <v>73</v>
      </c>
      <c r="B12" s="41">
        <v>35</v>
      </c>
      <c r="C12" s="41" t="s">
        <v>65</v>
      </c>
      <c r="D12" s="41">
        <v>37</v>
      </c>
      <c r="E12" s="41" t="s">
        <v>65</v>
      </c>
      <c r="F12" s="41" t="s">
        <v>65</v>
      </c>
      <c r="G12" s="41">
        <v>9</v>
      </c>
      <c r="H12" s="41">
        <v>23</v>
      </c>
      <c r="I12" s="41">
        <v>3</v>
      </c>
      <c r="J12" s="41">
        <v>6</v>
      </c>
      <c r="K12" s="41">
        <v>4</v>
      </c>
      <c r="L12" s="41">
        <v>2</v>
      </c>
      <c r="M12" s="41">
        <v>9</v>
      </c>
      <c r="N12" s="41">
        <v>1</v>
      </c>
      <c r="O12" s="41">
        <v>1</v>
      </c>
      <c r="P12" s="41" t="s">
        <v>65</v>
      </c>
      <c r="Q12" s="41">
        <v>1</v>
      </c>
      <c r="R12" s="41">
        <v>1</v>
      </c>
      <c r="S12" s="41">
        <v>5</v>
      </c>
      <c r="T12" s="41">
        <v>7</v>
      </c>
      <c r="U12" s="41">
        <v>144</v>
      </c>
    </row>
    <row r="13" spans="1:21" ht="21.75" customHeight="1">
      <c r="A13" s="2" t="s">
        <v>74</v>
      </c>
      <c r="B13" s="41">
        <v>16</v>
      </c>
      <c r="C13" s="41" t="s">
        <v>65</v>
      </c>
      <c r="D13" s="41">
        <v>5</v>
      </c>
      <c r="E13" s="41" t="s">
        <v>65</v>
      </c>
      <c r="F13" s="41" t="s">
        <v>65</v>
      </c>
      <c r="G13" s="41">
        <v>3</v>
      </c>
      <c r="H13" s="41">
        <v>17</v>
      </c>
      <c r="I13" s="41">
        <v>1</v>
      </c>
      <c r="J13" s="41">
        <v>3</v>
      </c>
      <c r="K13" s="41" t="s">
        <v>65</v>
      </c>
      <c r="L13" s="41">
        <v>1</v>
      </c>
      <c r="M13" s="41">
        <v>1</v>
      </c>
      <c r="N13" s="41">
        <v>1</v>
      </c>
      <c r="O13" s="41">
        <v>2</v>
      </c>
      <c r="P13" s="41" t="s">
        <v>65</v>
      </c>
      <c r="Q13" s="41" t="s">
        <v>65</v>
      </c>
      <c r="R13" s="41">
        <v>2</v>
      </c>
      <c r="S13" s="41">
        <v>6</v>
      </c>
      <c r="T13" s="41">
        <v>1</v>
      </c>
      <c r="U13" s="41">
        <v>59</v>
      </c>
    </row>
    <row r="14" spans="1:21" ht="21.75" customHeight="1">
      <c r="A14" s="2" t="s">
        <v>75</v>
      </c>
      <c r="B14" s="41">
        <v>31</v>
      </c>
      <c r="C14" s="41" t="s">
        <v>65</v>
      </c>
      <c r="D14" s="41">
        <v>10</v>
      </c>
      <c r="E14" s="41" t="s">
        <v>65</v>
      </c>
      <c r="F14" s="41" t="s">
        <v>65</v>
      </c>
      <c r="G14" s="41">
        <v>4</v>
      </c>
      <c r="H14" s="41">
        <v>18</v>
      </c>
      <c r="I14" s="41" t="s">
        <v>65</v>
      </c>
      <c r="J14" s="41">
        <v>7</v>
      </c>
      <c r="K14" s="41">
        <v>1</v>
      </c>
      <c r="L14" s="41">
        <v>1</v>
      </c>
      <c r="M14" s="41" t="s">
        <v>65</v>
      </c>
      <c r="N14" s="41">
        <v>2</v>
      </c>
      <c r="O14" s="41">
        <v>1</v>
      </c>
      <c r="P14" s="41" t="s">
        <v>65</v>
      </c>
      <c r="Q14" s="41" t="s">
        <v>65</v>
      </c>
      <c r="R14" s="41" t="s">
        <v>65</v>
      </c>
      <c r="S14" s="41">
        <v>11</v>
      </c>
      <c r="T14" s="41" t="s">
        <v>65</v>
      </c>
      <c r="U14" s="41">
        <v>86</v>
      </c>
    </row>
    <row r="15" spans="1:21" ht="21.75" customHeight="1">
      <c r="A15" s="2" t="s">
        <v>76</v>
      </c>
      <c r="B15" s="41">
        <v>29</v>
      </c>
      <c r="C15" s="41" t="s">
        <v>65</v>
      </c>
      <c r="D15" s="41">
        <v>39</v>
      </c>
      <c r="E15" s="41">
        <v>2</v>
      </c>
      <c r="F15" s="41">
        <v>1</v>
      </c>
      <c r="G15" s="41">
        <v>18</v>
      </c>
      <c r="H15" s="41">
        <v>73</v>
      </c>
      <c r="I15" s="41">
        <v>5</v>
      </c>
      <c r="J15" s="41">
        <v>34</v>
      </c>
      <c r="K15" s="41">
        <v>2</v>
      </c>
      <c r="L15" s="41">
        <v>6</v>
      </c>
      <c r="M15" s="41">
        <v>22</v>
      </c>
      <c r="N15" s="41">
        <v>9</v>
      </c>
      <c r="O15" s="41">
        <v>13</v>
      </c>
      <c r="P15" s="41">
        <v>1</v>
      </c>
      <c r="Q15" s="41">
        <v>2</v>
      </c>
      <c r="R15" s="41">
        <v>7</v>
      </c>
      <c r="S15" s="41">
        <v>25</v>
      </c>
      <c r="T15" s="41">
        <v>8</v>
      </c>
      <c r="U15" s="41">
        <v>296</v>
      </c>
    </row>
    <row r="16" spans="1:21" ht="21.75" customHeight="1">
      <c r="A16" s="2" t="s">
        <v>77</v>
      </c>
      <c r="B16" s="41">
        <v>36</v>
      </c>
      <c r="C16" s="41" t="s">
        <v>65</v>
      </c>
      <c r="D16" s="41">
        <v>5</v>
      </c>
      <c r="E16" s="41" t="s">
        <v>65</v>
      </c>
      <c r="F16" s="41" t="s">
        <v>65</v>
      </c>
      <c r="G16" s="41">
        <v>4</v>
      </c>
      <c r="H16" s="41">
        <v>25</v>
      </c>
      <c r="I16" s="41">
        <v>2</v>
      </c>
      <c r="J16" s="41">
        <v>11</v>
      </c>
      <c r="K16" s="41" t="s">
        <v>65</v>
      </c>
      <c r="L16" s="41">
        <v>1</v>
      </c>
      <c r="M16" s="41">
        <v>3</v>
      </c>
      <c r="N16" s="41" t="s">
        <v>65</v>
      </c>
      <c r="O16" s="41">
        <v>3</v>
      </c>
      <c r="P16" s="41" t="s">
        <v>65</v>
      </c>
      <c r="Q16" s="41">
        <v>1</v>
      </c>
      <c r="R16" s="41">
        <v>1</v>
      </c>
      <c r="S16" s="41">
        <v>8</v>
      </c>
      <c r="T16" s="41">
        <v>3</v>
      </c>
      <c r="U16" s="41">
        <v>103</v>
      </c>
    </row>
    <row r="17" spans="1:21" ht="21.75" customHeight="1">
      <c r="A17" s="2" t="s">
        <v>78</v>
      </c>
      <c r="B17" s="41">
        <v>12</v>
      </c>
      <c r="C17" s="41" t="s">
        <v>65</v>
      </c>
      <c r="D17" s="41">
        <v>25</v>
      </c>
      <c r="E17" s="41" t="s">
        <v>65</v>
      </c>
      <c r="F17" s="41" t="s">
        <v>65</v>
      </c>
      <c r="G17" s="41">
        <v>13</v>
      </c>
      <c r="H17" s="41">
        <v>74</v>
      </c>
      <c r="I17" s="41">
        <v>2</v>
      </c>
      <c r="J17" s="41">
        <v>13</v>
      </c>
      <c r="K17" s="41">
        <v>6</v>
      </c>
      <c r="L17" s="41">
        <v>3</v>
      </c>
      <c r="M17" s="41">
        <v>20</v>
      </c>
      <c r="N17" s="41">
        <v>9</v>
      </c>
      <c r="O17" s="41">
        <v>6</v>
      </c>
      <c r="P17" s="41" t="s">
        <v>65</v>
      </c>
      <c r="Q17" s="41">
        <v>1</v>
      </c>
      <c r="R17" s="41">
        <v>2</v>
      </c>
      <c r="S17" s="41">
        <v>27</v>
      </c>
      <c r="T17" s="41">
        <v>12</v>
      </c>
      <c r="U17" s="41">
        <v>225</v>
      </c>
    </row>
    <row r="18" spans="1:21" ht="21.75" customHeight="1">
      <c r="A18" s="2" t="s">
        <v>79</v>
      </c>
      <c r="B18" s="41">
        <v>31</v>
      </c>
      <c r="C18" s="41" t="s">
        <v>65</v>
      </c>
      <c r="D18" s="41">
        <v>21</v>
      </c>
      <c r="E18" s="41" t="s">
        <v>65</v>
      </c>
      <c r="F18" s="41" t="s">
        <v>65</v>
      </c>
      <c r="G18" s="41">
        <v>12</v>
      </c>
      <c r="H18" s="41">
        <v>41</v>
      </c>
      <c r="I18" s="41">
        <v>4</v>
      </c>
      <c r="J18" s="41">
        <v>9</v>
      </c>
      <c r="K18" s="41">
        <v>3</v>
      </c>
      <c r="L18" s="41">
        <v>3</v>
      </c>
      <c r="M18" s="41">
        <v>8</v>
      </c>
      <c r="N18" s="41">
        <v>2</v>
      </c>
      <c r="O18" s="41">
        <v>6</v>
      </c>
      <c r="P18" s="41" t="s">
        <v>65</v>
      </c>
      <c r="Q18" s="41">
        <v>1</v>
      </c>
      <c r="R18" s="41" t="s">
        <v>65</v>
      </c>
      <c r="S18" s="41">
        <v>17</v>
      </c>
      <c r="T18" s="41">
        <v>1</v>
      </c>
      <c r="U18" s="41">
        <v>159</v>
      </c>
    </row>
    <row r="19" spans="1:21" ht="21.75" customHeight="1">
      <c r="A19" s="2" t="s">
        <v>80</v>
      </c>
      <c r="B19" s="41">
        <v>42</v>
      </c>
      <c r="C19" s="41" t="s">
        <v>65</v>
      </c>
      <c r="D19" s="41">
        <v>10</v>
      </c>
      <c r="E19" s="41" t="s">
        <v>65</v>
      </c>
      <c r="F19" s="41" t="s">
        <v>65</v>
      </c>
      <c r="G19" s="41">
        <v>7</v>
      </c>
      <c r="H19" s="41">
        <v>89</v>
      </c>
      <c r="I19" s="41">
        <v>3</v>
      </c>
      <c r="J19" s="41">
        <v>32</v>
      </c>
      <c r="K19" s="41" t="s">
        <v>65</v>
      </c>
      <c r="L19" s="41">
        <v>3</v>
      </c>
      <c r="M19" s="41">
        <v>6</v>
      </c>
      <c r="N19" s="41">
        <v>4</v>
      </c>
      <c r="O19" s="41">
        <v>7</v>
      </c>
      <c r="P19" s="41">
        <v>2</v>
      </c>
      <c r="Q19" s="41" t="s">
        <v>65</v>
      </c>
      <c r="R19" s="41" t="s">
        <v>65</v>
      </c>
      <c r="S19" s="41">
        <v>19</v>
      </c>
      <c r="T19" s="41">
        <v>5</v>
      </c>
      <c r="U19" s="41">
        <v>229</v>
      </c>
    </row>
    <row r="20" spans="1:21" ht="21.75" customHeight="1">
      <c r="A20" s="2" t="s">
        <v>81</v>
      </c>
      <c r="B20" s="41">
        <v>15</v>
      </c>
      <c r="C20" s="41" t="s">
        <v>65</v>
      </c>
      <c r="D20" s="41">
        <v>41</v>
      </c>
      <c r="E20" s="41" t="s">
        <v>65</v>
      </c>
      <c r="F20" s="41" t="s">
        <v>65</v>
      </c>
      <c r="G20" s="41">
        <v>6</v>
      </c>
      <c r="H20" s="41">
        <v>43</v>
      </c>
      <c r="I20" s="41" t="s">
        <v>65</v>
      </c>
      <c r="J20" s="41">
        <v>18</v>
      </c>
      <c r="K20" s="41">
        <v>3</v>
      </c>
      <c r="L20" s="41">
        <v>3</v>
      </c>
      <c r="M20" s="41">
        <v>18</v>
      </c>
      <c r="N20" s="41">
        <v>7</v>
      </c>
      <c r="O20" s="41">
        <v>3</v>
      </c>
      <c r="P20" s="41">
        <v>1</v>
      </c>
      <c r="Q20" s="41">
        <v>2</v>
      </c>
      <c r="R20" s="41">
        <v>2</v>
      </c>
      <c r="S20" s="41">
        <v>8</v>
      </c>
      <c r="T20" s="41">
        <v>2</v>
      </c>
      <c r="U20" s="41">
        <v>172</v>
      </c>
    </row>
    <row r="21" spans="1:21" ht="21.75" customHeight="1">
      <c r="A21" s="2" t="s">
        <v>82</v>
      </c>
      <c r="B21" s="41">
        <v>18</v>
      </c>
      <c r="C21" s="41" t="s">
        <v>65</v>
      </c>
      <c r="D21" s="41">
        <v>4</v>
      </c>
      <c r="E21" s="41" t="s">
        <v>65</v>
      </c>
      <c r="F21" s="41" t="s">
        <v>65</v>
      </c>
      <c r="G21" s="41">
        <v>6</v>
      </c>
      <c r="H21" s="41">
        <v>19</v>
      </c>
      <c r="I21" s="41">
        <v>1</v>
      </c>
      <c r="J21" s="41">
        <v>7</v>
      </c>
      <c r="K21" s="41">
        <v>1</v>
      </c>
      <c r="L21" s="41">
        <v>1</v>
      </c>
      <c r="M21" s="41">
        <v>2</v>
      </c>
      <c r="N21" s="41">
        <v>1</v>
      </c>
      <c r="O21" s="41" t="s">
        <v>65</v>
      </c>
      <c r="P21" s="41" t="s">
        <v>65</v>
      </c>
      <c r="Q21" s="41">
        <v>2</v>
      </c>
      <c r="R21" s="41">
        <v>1</v>
      </c>
      <c r="S21" s="41">
        <v>11</v>
      </c>
      <c r="T21" s="41">
        <v>1</v>
      </c>
      <c r="U21" s="41">
        <v>75</v>
      </c>
    </row>
    <row r="22" spans="1:21" ht="21.75" customHeight="1">
      <c r="A22" s="2" t="s">
        <v>83</v>
      </c>
      <c r="B22" s="41">
        <v>2</v>
      </c>
      <c r="C22" s="41" t="s">
        <v>65</v>
      </c>
      <c r="D22" s="41" t="s">
        <v>65</v>
      </c>
      <c r="E22" s="41">
        <v>1</v>
      </c>
      <c r="F22" s="41" t="s">
        <v>65</v>
      </c>
      <c r="G22" s="41" t="s">
        <v>65</v>
      </c>
      <c r="H22" s="41">
        <v>5</v>
      </c>
      <c r="I22" s="41">
        <v>1</v>
      </c>
      <c r="J22" s="41">
        <v>10</v>
      </c>
      <c r="K22" s="41" t="s">
        <v>65</v>
      </c>
      <c r="L22" s="41" t="s">
        <v>65</v>
      </c>
      <c r="M22" s="41">
        <v>1</v>
      </c>
      <c r="N22" s="41">
        <v>1</v>
      </c>
      <c r="O22" s="41" t="s">
        <v>65</v>
      </c>
      <c r="P22" s="41" t="s">
        <v>65</v>
      </c>
      <c r="Q22" s="41" t="s">
        <v>65</v>
      </c>
      <c r="R22" s="41">
        <v>2</v>
      </c>
      <c r="S22" s="41">
        <v>1</v>
      </c>
      <c r="T22" s="41">
        <v>1</v>
      </c>
      <c r="U22" s="41">
        <v>25</v>
      </c>
    </row>
    <row r="23" spans="1:21" ht="21.75" customHeight="1">
      <c r="A23" s="2" t="s">
        <v>84</v>
      </c>
      <c r="B23" s="41">
        <v>159</v>
      </c>
      <c r="C23" s="41" t="s">
        <v>65</v>
      </c>
      <c r="D23" s="41">
        <v>84</v>
      </c>
      <c r="E23" s="41" t="s">
        <v>65</v>
      </c>
      <c r="F23" s="41">
        <v>1</v>
      </c>
      <c r="G23" s="41">
        <v>13</v>
      </c>
      <c r="H23" s="41">
        <v>124</v>
      </c>
      <c r="I23" s="41">
        <v>3</v>
      </c>
      <c r="J23" s="41">
        <v>23</v>
      </c>
      <c r="K23" s="41">
        <v>8</v>
      </c>
      <c r="L23" s="41">
        <v>3</v>
      </c>
      <c r="M23" s="41">
        <v>39</v>
      </c>
      <c r="N23" s="41">
        <v>14</v>
      </c>
      <c r="O23" s="41">
        <v>16</v>
      </c>
      <c r="P23" s="41">
        <v>1</v>
      </c>
      <c r="Q23" s="41">
        <v>4</v>
      </c>
      <c r="R23" s="41">
        <v>2</v>
      </c>
      <c r="S23" s="41">
        <v>44</v>
      </c>
      <c r="T23" s="41">
        <v>8</v>
      </c>
      <c r="U23" s="41">
        <v>546</v>
      </c>
    </row>
    <row r="24" spans="1:21" ht="21.75" customHeight="1">
      <c r="A24" s="2" t="s">
        <v>85</v>
      </c>
      <c r="B24" s="41">
        <v>17</v>
      </c>
      <c r="C24" s="41" t="s">
        <v>65</v>
      </c>
      <c r="D24" s="41">
        <v>14</v>
      </c>
      <c r="E24" s="41" t="s">
        <v>65</v>
      </c>
      <c r="F24" s="41" t="s">
        <v>65</v>
      </c>
      <c r="G24" s="41">
        <v>5</v>
      </c>
      <c r="H24" s="41">
        <v>18</v>
      </c>
      <c r="I24" s="41" t="s">
        <v>65</v>
      </c>
      <c r="J24" s="41">
        <v>4</v>
      </c>
      <c r="K24" s="41">
        <v>3</v>
      </c>
      <c r="L24" s="41">
        <v>2</v>
      </c>
      <c r="M24" s="41">
        <v>6</v>
      </c>
      <c r="N24" s="41">
        <v>1</v>
      </c>
      <c r="O24" s="41" t="s">
        <v>65</v>
      </c>
      <c r="P24" s="41" t="s">
        <v>65</v>
      </c>
      <c r="Q24" s="41" t="s">
        <v>65</v>
      </c>
      <c r="R24" s="41">
        <v>1</v>
      </c>
      <c r="S24" s="41">
        <v>8</v>
      </c>
      <c r="T24" s="41">
        <v>1</v>
      </c>
      <c r="U24" s="41">
        <v>80</v>
      </c>
    </row>
    <row r="25" spans="1:21" ht="21.75" customHeight="1">
      <c r="A25" s="2" t="s">
        <v>86</v>
      </c>
      <c r="B25" s="41">
        <v>17</v>
      </c>
      <c r="C25" s="41" t="s">
        <v>65</v>
      </c>
      <c r="D25" s="41">
        <v>16</v>
      </c>
      <c r="E25" s="41" t="s">
        <v>65</v>
      </c>
      <c r="F25" s="41" t="s">
        <v>65</v>
      </c>
      <c r="G25" s="41">
        <v>9</v>
      </c>
      <c r="H25" s="41">
        <v>21</v>
      </c>
      <c r="I25" s="41">
        <v>2</v>
      </c>
      <c r="J25" s="41">
        <v>13</v>
      </c>
      <c r="K25" s="41">
        <v>2</v>
      </c>
      <c r="L25" s="41" t="s">
        <v>65</v>
      </c>
      <c r="M25" s="41">
        <v>7</v>
      </c>
      <c r="N25" s="41">
        <v>1</v>
      </c>
      <c r="O25" s="41">
        <v>4</v>
      </c>
      <c r="P25" s="41">
        <v>1</v>
      </c>
      <c r="Q25" s="41" t="s">
        <v>65</v>
      </c>
      <c r="R25" s="41" t="s">
        <v>65</v>
      </c>
      <c r="S25" s="41">
        <v>10</v>
      </c>
      <c r="T25" s="41" t="s">
        <v>65</v>
      </c>
      <c r="U25" s="41">
        <v>103</v>
      </c>
    </row>
    <row r="26" spans="1:21" ht="21.75" customHeight="1">
      <c r="A26" s="2" t="s">
        <v>87</v>
      </c>
      <c r="B26" s="41">
        <v>22</v>
      </c>
      <c r="C26" s="41" t="s">
        <v>65</v>
      </c>
      <c r="D26" s="41">
        <v>15</v>
      </c>
      <c r="E26" s="41" t="s">
        <v>65</v>
      </c>
      <c r="F26" s="41">
        <v>1</v>
      </c>
      <c r="G26" s="41">
        <v>9</v>
      </c>
      <c r="H26" s="41">
        <v>34</v>
      </c>
      <c r="I26" s="41">
        <v>4</v>
      </c>
      <c r="J26" s="41">
        <v>10</v>
      </c>
      <c r="K26" s="41">
        <v>3</v>
      </c>
      <c r="L26" s="41">
        <v>2</v>
      </c>
      <c r="M26" s="41">
        <v>9</v>
      </c>
      <c r="N26" s="41">
        <v>2</v>
      </c>
      <c r="O26" s="41">
        <v>4</v>
      </c>
      <c r="P26" s="41">
        <v>2</v>
      </c>
      <c r="Q26" s="41">
        <v>1</v>
      </c>
      <c r="R26" s="41" t="s">
        <v>65</v>
      </c>
      <c r="S26" s="41">
        <v>8</v>
      </c>
      <c r="T26" s="41">
        <v>6</v>
      </c>
      <c r="U26" s="41">
        <v>132</v>
      </c>
    </row>
    <row r="27" spans="1:21" ht="21.75" customHeight="1">
      <c r="A27" s="24" t="s">
        <v>88</v>
      </c>
      <c r="B27" s="42">
        <v>41</v>
      </c>
      <c r="C27" s="42" t="s">
        <v>65</v>
      </c>
      <c r="D27" s="42">
        <v>33</v>
      </c>
      <c r="E27" s="42" t="s">
        <v>65</v>
      </c>
      <c r="F27" s="42" t="s">
        <v>65</v>
      </c>
      <c r="G27" s="42">
        <v>16</v>
      </c>
      <c r="H27" s="42">
        <v>90</v>
      </c>
      <c r="I27" s="42">
        <v>3</v>
      </c>
      <c r="J27" s="42">
        <v>21</v>
      </c>
      <c r="K27" s="42">
        <v>1</v>
      </c>
      <c r="L27" s="42">
        <v>2</v>
      </c>
      <c r="M27" s="42">
        <v>11</v>
      </c>
      <c r="N27" s="42">
        <v>14</v>
      </c>
      <c r="O27" s="42">
        <v>9</v>
      </c>
      <c r="P27" s="42" t="s">
        <v>65</v>
      </c>
      <c r="Q27" s="42">
        <v>2</v>
      </c>
      <c r="R27" s="42">
        <v>2</v>
      </c>
      <c r="S27" s="42">
        <v>28</v>
      </c>
      <c r="T27" s="42">
        <v>5</v>
      </c>
      <c r="U27" s="42">
        <v>278</v>
      </c>
    </row>
    <row r="28" spans="1:21" ht="21.75" customHeight="1">
      <c r="A28" s="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 t="s">
        <v>65</v>
      </c>
      <c r="O28" s="23"/>
      <c r="P28" s="23"/>
      <c r="Q28" s="23"/>
      <c r="R28" s="23"/>
      <c r="S28" s="23"/>
      <c r="T28" s="23"/>
      <c r="U28" s="23"/>
    </row>
    <row r="29" spans="1:16" ht="21.75" customHeight="1">
      <c r="A29" s="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21" ht="22.5" customHeight="1">
      <c r="A30" s="53" t="s">
        <v>114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08">
      <c r="A31" s="22" t="s">
        <v>44</v>
      </c>
      <c r="B31" s="22" t="s">
        <v>45</v>
      </c>
      <c r="C31" s="22" t="s">
        <v>46</v>
      </c>
      <c r="D31" s="22" t="s">
        <v>47</v>
      </c>
      <c r="E31" s="22" t="s">
        <v>48</v>
      </c>
      <c r="F31" s="22" t="s">
        <v>49</v>
      </c>
      <c r="G31" s="22" t="s">
        <v>50</v>
      </c>
      <c r="H31" s="22" t="s">
        <v>51</v>
      </c>
      <c r="I31" s="22" t="s">
        <v>52</v>
      </c>
      <c r="J31" s="22" t="s">
        <v>53</v>
      </c>
      <c r="K31" s="22" t="s">
        <v>54</v>
      </c>
      <c r="L31" s="22" t="s">
        <v>55</v>
      </c>
      <c r="M31" s="22" t="s">
        <v>56</v>
      </c>
      <c r="N31" s="22" t="s">
        <v>57</v>
      </c>
      <c r="O31" s="22" t="s">
        <v>58</v>
      </c>
      <c r="P31" s="22" t="s">
        <v>59</v>
      </c>
      <c r="Q31" s="22" t="s">
        <v>60</v>
      </c>
      <c r="R31" s="22" t="s">
        <v>61</v>
      </c>
      <c r="S31" s="22" t="s">
        <v>62</v>
      </c>
      <c r="T31" s="22" t="s">
        <v>63</v>
      </c>
      <c r="U31" s="22" t="s">
        <v>0</v>
      </c>
    </row>
    <row r="32" spans="1:21" ht="21.75" customHeight="1">
      <c r="A32" s="2" t="s">
        <v>89</v>
      </c>
      <c r="B32" s="41">
        <v>2</v>
      </c>
      <c r="C32" s="41" t="s">
        <v>65</v>
      </c>
      <c r="D32" s="41">
        <v>1</v>
      </c>
      <c r="E32" s="41" t="s">
        <v>65</v>
      </c>
      <c r="F32" s="41" t="s">
        <v>65</v>
      </c>
      <c r="G32" s="41">
        <v>1</v>
      </c>
      <c r="H32" s="41">
        <v>4</v>
      </c>
      <c r="I32" s="41" t="s">
        <v>65</v>
      </c>
      <c r="J32" s="41">
        <v>7</v>
      </c>
      <c r="K32" s="41" t="s">
        <v>65</v>
      </c>
      <c r="L32" s="41" t="s">
        <v>65</v>
      </c>
      <c r="M32" s="41">
        <v>1</v>
      </c>
      <c r="N32" s="41" t="s">
        <v>65</v>
      </c>
      <c r="O32" s="41" t="s">
        <v>65</v>
      </c>
      <c r="P32" s="41" t="s">
        <v>65</v>
      </c>
      <c r="Q32" s="41" t="s">
        <v>65</v>
      </c>
      <c r="R32" s="41">
        <v>1</v>
      </c>
      <c r="S32" s="41" t="s">
        <v>65</v>
      </c>
      <c r="T32" s="41" t="s">
        <v>65</v>
      </c>
      <c r="U32" s="43">
        <v>17</v>
      </c>
    </row>
    <row r="33" spans="1:21" ht="21.75" customHeight="1">
      <c r="A33" s="2" t="s">
        <v>90</v>
      </c>
      <c r="B33" s="41">
        <v>21</v>
      </c>
      <c r="C33" s="41" t="s">
        <v>65</v>
      </c>
      <c r="D33" s="41">
        <v>25</v>
      </c>
      <c r="E33" s="41">
        <v>1</v>
      </c>
      <c r="F33" s="41" t="s">
        <v>65</v>
      </c>
      <c r="G33" s="41">
        <v>9</v>
      </c>
      <c r="H33" s="41">
        <v>38</v>
      </c>
      <c r="I33" s="41">
        <v>1</v>
      </c>
      <c r="J33" s="41">
        <v>12</v>
      </c>
      <c r="K33" s="41">
        <v>1</v>
      </c>
      <c r="L33" s="41">
        <v>2</v>
      </c>
      <c r="M33" s="41">
        <v>8</v>
      </c>
      <c r="N33" s="41">
        <v>5</v>
      </c>
      <c r="O33" s="41">
        <v>4</v>
      </c>
      <c r="P33" s="41" t="s">
        <v>65</v>
      </c>
      <c r="Q33" s="41" t="s">
        <v>65</v>
      </c>
      <c r="R33" s="41" t="s">
        <v>65</v>
      </c>
      <c r="S33" s="41">
        <v>16</v>
      </c>
      <c r="T33" s="41" t="s">
        <v>65</v>
      </c>
      <c r="U33" s="43">
        <v>143</v>
      </c>
    </row>
    <row r="34" spans="1:21" ht="21.75" customHeight="1">
      <c r="A34" s="2" t="s">
        <v>91</v>
      </c>
      <c r="B34" s="41">
        <v>15</v>
      </c>
      <c r="C34" s="41" t="s">
        <v>65</v>
      </c>
      <c r="D34" s="41">
        <v>23</v>
      </c>
      <c r="E34" s="41" t="s">
        <v>65</v>
      </c>
      <c r="F34" s="41" t="s">
        <v>65</v>
      </c>
      <c r="G34" s="41">
        <v>13</v>
      </c>
      <c r="H34" s="41">
        <v>59</v>
      </c>
      <c r="I34" s="41">
        <v>8</v>
      </c>
      <c r="J34" s="41">
        <v>15</v>
      </c>
      <c r="K34" s="41">
        <v>5</v>
      </c>
      <c r="L34" s="41">
        <v>4</v>
      </c>
      <c r="M34" s="41">
        <v>12</v>
      </c>
      <c r="N34" s="41">
        <v>12</v>
      </c>
      <c r="O34" s="41">
        <v>6</v>
      </c>
      <c r="P34" s="41" t="s">
        <v>65</v>
      </c>
      <c r="Q34" s="41">
        <v>1</v>
      </c>
      <c r="R34" s="41">
        <v>1</v>
      </c>
      <c r="S34" s="41">
        <v>21</v>
      </c>
      <c r="T34" s="41">
        <v>1</v>
      </c>
      <c r="U34" s="43">
        <v>196</v>
      </c>
    </row>
    <row r="35" spans="1:21" ht="21.75" customHeight="1">
      <c r="A35" s="2" t="s">
        <v>92</v>
      </c>
      <c r="B35" s="41">
        <v>32</v>
      </c>
      <c r="C35" s="41" t="s">
        <v>65</v>
      </c>
      <c r="D35" s="41">
        <v>85</v>
      </c>
      <c r="E35" s="41" t="s">
        <v>65</v>
      </c>
      <c r="F35" s="41" t="s">
        <v>65</v>
      </c>
      <c r="G35" s="41">
        <v>12</v>
      </c>
      <c r="H35" s="41">
        <v>76</v>
      </c>
      <c r="I35" s="41" t="s">
        <v>65</v>
      </c>
      <c r="J35" s="41">
        <v>16</v>
      </c>
      <c r="K35" s="41">
        <v>4</v>
      </c>
      <c r="L35" s="41">
        <v>5</v>
      </c>
      <c r="M35" s="41">
        <v>14</v>
      </c>
      <c r="N35" s="41">
        <v>3</v>
      </c>
      <c r="O35" s="41">
        <v>3</v>
      </c>
      <c r="P35" s="41">
        <v>1</v>
      </c>
      <c r="Q35" s="41" t="s">
        <v>65</v>
      </c>
      <c r="R35" s="41">
        <v>2</v>
      </c>
      <c r="S35" s="41">
        <v>35</v>
      </c>
      <c r="T35" s="41">
        <v>2</v>
      </c>
      <c r="U35" s="43">
        <v>290</v>
      </c>
    </row>
    <row r="36" spans="1:21" ht="21.75" customHeight="1">
      <c r="A36" s="2" t="s">
        <v>93</v>
      </c>
      <c r="B36" s="41">
        <v>46</v>
      </c>
      <c r="C36" s="41" t="s">
        <v>65</v>
      </c>
      <c r="D36" s="41">
        <v>24</v>
      </c>
      <c r="E36" s="41" t="s">
        <v>65</v>
      </c>
      <c r="F36" s="41" t="s">
        <v>65</v>
      </c>
      <c r="G36" s="41">
        <v>6</v>
      </c>
      <c r="H36" s="41">
        <v>46</v>
      </c>
      <c r="I36" s="41">
        <v>3</v>
      </c>
      <c r="J36" s="41">
        <v>13</v>
      </c>
      <c r="K36" s="41">
        <v>2</v>
      </c>
      <c r="L36" s="41">
        <v>3</v>
      </c>
      <c r="M36" s="41">
        <v>19</v>
      </c>
      <c r="N36" s="41">
        <v>3</v>
      </c>
      <c r="O36" s="41">
        <v>3</v>
      </c>
      <c r="P36" s="41" t="s">
        <v>65</v>
      </c>
      <c r="Q36" s="41" t="s">
        <v>65</v>
      </c>
      <c r="R36" s="41">
        <v>2</v>
      </c>
      <c r="S36" s="41">
        <v>15</v>
      </c>
      <c r="T36" s="41">
        <v>3</v>
      </c>
      <c r="U36" s="43">
        <v>188</v>
      </c>
    </row>
    <row r="37" spans="1:21" ht="21.75" customHeight="1">
      <c r="A37" s="2" t="s">
        <v>94</v>
      </c>
      <c r="B37" s="41">
        <v>23</v>
      </c>
      <c r="C37" s="41" t="s">
        <v>65</v>
      </c>
      <c r="D37" s="41">
        <v>26</v>
      </c>
      <c r="E37" s="41" t="s">
        <v>65</v>
      </c>
      <c r="F37" s="41" t="s">
        <v>65</v>
      </c>
      <c r="G37" s="41">
        <v>13</v>
      </c>
      <c r="H37" s="41">
        <v>64</v>
      </c>
      <c r="I37" s="41">
        <v>1</v>
      </c>
      <c r="J37" s="41">
        <v>21</v>
      </c>
      <c r="K37" s="41">
        <v>6</v>
      </c>
      <c r="L37" s="41">
        <v>2</v>
      </c>
      <c r="M37" s="41">
        <v>21</v>
      </c>
      <c r="N37" s="41">
        <v>6</v>
      </c>
      <c r="O37" s="41">
        <v>2</v>
      </c>
      <c r="P37" s="41" t="s">
        <v>65</v>
      </c>
      <c r="Q37" s="41" t="s">
        <v>65</v>
      </c>
      <c r="R37" s="41">
        <v>6</v>
      </c>
      <c r="S37" s="41">
        <v>25</v>
      </c>
      <c r="T37" s="41">
        <v>8</v>
      </c>
      <c r="U37" s="43">
        <v>224</v>
      </c>
    </row>
    <row r="38" spans="1:21" ht="21.75" customHeight="1">
      <c r="A38" s="2" t="s">
        <v>95</v>
      </c>
      <c r="B38" s="41">
        <v>12</v>
      </c>
      <c r="C38" s="41" t="s">
        <v>65</v>
      </c>
      <c r="D38" s="41">
        <v>1</v>
      </c>
      <c r="E38" s="41" t="s">
        <v>65</v>
      </c>
      <c r="F38" s="41" t="s">
        <v>65</v>
      </c>
      <c r="G38" s="41">
        <v>2</v>
      </c>
      <c r="H38" s="41">
        <v>6</v>
      </c>
      <c r="I38" s="41">
        <v>1</v>
      </c>
      <c r="J38" s="41">
        <v>8</v>
      </c>
      <c r="K38" s="41" t="s">
        <v>65</v>
      </c>
      <c r="L38" s="41" t="s">
        <v>65</v>
      </c>
      <c r="M38" s="41" t="s">
        <v>65</v>
      </c>
      <c r="N38" s="41">
        <v>1</v>
      </c>
      <c r="O38" s="41" t="s">
        <v>65</v>
      </c>
      <c r="P38" s="41" t="s">
        <v>65</v>
      </c>
      <c r="Q38" s="41" t="s">
        <v>65</v>
      </c>
      <c r="R38" s="41">
        <v>2</v>
      </c>
      <c r="S38" s="41">
        <v>2</v>
      </c>
      <c r="T38" s="41" t="s">
        <v>65</v>
      </c>
      <c r="U38" s="43">
        <v>35</v>
      </c>
    </row>
    <row r="39" spans="1:21" ht="21.75" customHeight="1">
      <c r="A39" s="2" t="s">
        <v>96</v>
      </c>
      <c r="B39" s="41">
        <v>20</v>
      </c>
      <c r="C39" s="41" t="s">
        <v>65</v>
      </c>
      <c r="D39" s="41">
        <v>45</v>
      </c>
      <c r="E39" s="41" t="s">
        <v>65</v>
      </c>
      <c r="F39" s="41" t="s">
        <v>65</v>
      </c>
      <c r="G39" s="41">
        <v>9</v>
      </c>
      <c r="H39" s="41">
        <v>47</v>
      </c>
      <c r="I39" s="41">
        <v>2</v>
      </c>
      <c r="J39" s="41">
        <v>15</v>
      </c>
      <c r="K39" s="41">
        <v>1</v>
      </c>
      <c r="L39" s="41">
        <v>4</v>
      </c>
      <c r="M39" s="41">
        <v>12</v>
      </c>
      <c r="N39" s="41">
        <v>6</v>
      </c>
      <c r="O39" s="41">
        <v>5</v>
      </c>
      <c r="P39" s="41" t="s">
        <v>65</v>
      </c>
      <c r="Q39" s="41">
        <v>1</v>
      </c>
      <c r="R39" s="41">
        <v>1</v>
      </c>
      <c r="S39" s="41">
        <v>18</v>
      </c>
      <c r="T39" s="41">
        <v>2</v>
      </c>
      <c r="U39" s="43">
        <v>188</v>
      </c>
    </row>
    <row r="40" spans="1:21" ht="21.75" customHeight="1">
      <c r="A40" s="2" t="s">
        <v>97</v>
      </c>
      <c r="B40" s="41">
        <v>215</v>
      </c>
      <c r="C40" s="41" t="s">
        <v>65</v>
      </c>
      <c r="D40" s="41">
        <v>427</v>
      </c>
      <c r="E40" s="41" t="s">
        <v>65</v>
      </c>
      <c r="F40" s="41">
        <v>1</v>
      </c>
      <c r="G40" s="41">
        <v>218</v>
      </c>
      <c r="H40" s="41">
        <v>898</v>
      </c>
      <c r="I40" s="41">
        <v>40</v>
      </c>
      <c r="J40" s="41">
        <v>289</v>
      </c>
      <c r="K40" s="41">
        <v>138</v>
      </c>
      <c r="L40" s="41">
        <v>84</v>
      </c>
      <c r="M40" s="41">
        <v>312</v>
      </c>
      <c r="N40" s="41">
        <v>200</v>
      </c>
      <c r="O40" s="41">
        <v>146</v>
      </c>
      <c r="P40" s="41">
        <v>29</v>
      </c>
      <c r="Q40" s="41">
        <v>33</v>
      </c>
      <c r="R40" s="41">
        <v>49</v>
      </c>
      <c r="S40" s="41">
        <v>276</v>
      </c>
      <c r="T40" s="41">
        <v>118</v>
      </c>
      <c r="U40" s="43">
        <v>3473</v>
      </c>
    </row>
    <row r="41" spans="1:21" ht="21.75" customHeight="1">
      <c r="A41" s="2" t="s">
        <v>98</v>
      </c>
      <c r="B41" s="41">
        <v>39</v>
      </c>
      <c r="C41" s="41" t="s">
        <v>65</v>
      </c>
      <c r="D41" s="41">
        <v>39</v>
      </c>
      <c r="E41" s="41" t="s">
        <v>65</v>
      </c>
      <c r="F41" s="41" t="s">
        <v>65</v>
      </c>
      <c r="G41" s="41">
        <v>2</v>
      </c>
      <c r="H41" s="41">
        <v>20</v>
      </c>
      <c r="I41" s="41">
        <v>2</v>
      </c>
      <c r="J41" s="41">
        <v>6</v>
      </c>
      <c r="K41" s="41">
        <v>2</v>
      </c>
      <c r="L41" s="41">
        <v>3</v>
      </c>
      <c r="M41" s="41">
        <v>7</v>
      </c>
      <c r="N41" s="41">
        <v>2</v>
      </c>
      <c r="O41" s="41">
        <v>5</v>
      </c>
      <c r="P41" s="41" t="s">
        <v>65</v>
      </c>
      <c r="Q41" s="41">
        <v>1</v>
      </c>
      <c r="R41" s="41">
        <v>1</v>
      </c>
      <c r="S41" s="41">
        <v>11</v>
      </c>
      <c r="T41" s="41">
        <v>1</v>
      </c>
      <c r="U41" s="43">
        <v>141</v>
      </c>
    </row>
    <row r="42" spans="1:21" ht="21.75" customHeight="1">
      <c r="A42" s="2" t="s">
        <v>99</v>
      </c>
      <c r="B42" s="41">
        <v>9</v>
      </c>
      <c r="C42" s="41" t="s">
        <v>65</v>
      </c>
      <c r="D42" s="41">
        <v>42</v>
      </c>
      <c r="E42" s="41" t="s">
        <v>65</v>
      </c>
      <c r="F42" s="41" t="s">
        <v>65</v>
      </c>
      <c r="G42" s="41">
        <v>2</v>
      </c>
      <c r="H42" s="41">
        <v>15</v>
      </c>
      <c r="I42" s="41" t="s">
        <v>65</v>
      </c>
      <c r="J42" s="41">
        <v>3</v>
      </c>
      <c r="K42" s="41">
        <v>3</v>
      </c>
      <c r="L42" s="41">
        <v>3</v>
      </c>
      <c r="M42" s="41">
        <v>5</v>
      </c>
      <c r="N42" s="41">
        <v>1</v>
      </c>
      <c r="O42" s="41">
        <v>2</v>
      </c>
      <c r="P42" s="41" t="s">
        <v>65</v>
      </c>
      <c r="Q42" s="41" t="s">
        <v>65</v>
      </c>
      <c r="R42" s="41" t="s">
        <v>65</v>
      </c>
      <c r="S42" s="41">
        <v>6</v>
      </c>
      <c r="T42" s="41" t="s">
        <v>65</v>
      </c>
      <c r="U42" s="43">
        <v>91</v>
      </c>
    </row>
    <row r="43" spans="1:21" ht="21.75" customHeight="1">
      <c r="A43" s="2" t="s">
        <v>100</v>
      </c>
      <c r="B43" s="41">
        <v>26</v>
      </c>
      <c r="C43" s="41">
        <v>1</v>
      </c>
      <c r="D43" s="41">
        <v>29</v>
      </c>
      <c r="E43" s="41" t="s">
        <v>65</v>
      </c>
      <c r="F43" s="41" t="s">
        <v>65</v>
      </c>
      <c r="G43" s="41">
        <v>8</v>
      </c>
      <c r="H43" s="41">
        <v>85</v>
      </c>
      <c r="I43" s="41">
        <v>1</v>
      </c>
      <c r="J43" s="41">
        <v>27</v>
      </c>
      <c r="K43" s="41">
        <v>5</v>
      </c>
      <c r="L43" s="41">
        <v>7</v>
      </c>
      <c r="M43" s="41">
        <v>32</v>
      </c>
      <c r="N43" s="41">
        <v>4</v>
      </c>
      <c r="O43" s="41">
        <v>10</v>
      </c>
      <c r="P43" s="41">
        <v>1</v>
      </c>
      <c r="Q43" s="41">
        <v>1</v>
      </c>
      <c r="R43" s="41">
        <v>4</v>
      </c>
      <c r="S43" s="41">
        <v>21</v>
      </c>
      <c r="T43" s="41">
        <v>14</v>
      </c>
      <c r="U43" s="43">
        <v>276</v>
      </c>
    </row>
    <row r="44" spans="1:21" ht="21.75" customHeight="1">
      <c r="A44" s="2" t="s">
        <v>101</v>
      </c>
      <c r="B44" s="41">
        <v>36</v>
      </c>
      <c r="C44" s="41" t="s">
        <v>65</v>
      </c>
      <c r="D44" s="41">
        <v>24</v>
      </c>
      <c r="E44" s="41" t="s">
        <v>65</v>
      </c>
      <c r="F44" s="41" t="s">
        <v>65</v>
      </c>
      <c r="G44" s="41">
        <v>4</v>
      </c>
      <c r="H44" s="41">
        <v>32</v>
      </c>
      <c r="I44" s="41">
        <v>3</v>
      </c>
      <c r="J44" s="41">
        <v>9</v>
      </c>
      <c r="K44" s="41">
        <v>3</v>
      </c>
      <c r="L44" s="41">
        <v>3</v>
      </c>
      <c r="M44" s="41">
        <v>16</v>
      </c>
      <c r="N44" s="41">
        <v>6</v>
      </c>
      <c r="O44" s="41">
        <v>5</v>
      </c>
      <c r="P44" s="41" t="s">
        <v>65</v>
      </c>
      <c r="Q44" s="41" t="s">
        <v>65</v>
      </c>
      <c r="R44" s="41">
        <v>2</v>
      </c>
      <c r="S44" s="41">
        <v>12</v>
      </c>
      <c r="T44" s="41">
        <v>4</v>
      </c>
      <c r="U44" s="43">
        <v>159</v>
      </c>
    </row>
    <row r="45" spans="1:21" ht="21.75" customHeight="1">
      <c r="A45" s="2" t="s">
        <v>102</v>
      </c>
      <c r="B45" s="41">
        <v>19</v>
      </c>
      <c r="C45" s="41" t="s">
        <v>65</v>
      </c>
      <c r="D45" s="41">
        <v>13</v>
      </c>
      <c r="E45" s="41" t="s">
        <v>65</v>
      </c>
      <c r="F45" s="41" t="s">
        <v>65</v>
      </c>
      <c r="G45" s="41">
        <v>4</v>
      </c>
      <c r="H45" s="41">
        <v>38</v>
      </c>
      <c r="I45" s="41">
        <v>1</v>
      </c>
      <c r="J45" s="41">
        <v>12</v>
      </c>
      <c r="K45" s="41">
        <v>3</v>
      </c>
      <c r="L45" s="41">
        <v>3</v>
      </c>
      <c r="M45" s="41">
        <v>5</v>
      </c>
      <c r="N45" s="41">
        <v>2</v>
      </c>
      <c r="O45" s="41">
        <v>5</v>
      </c>
      <c r="P45" s="41" t="s">
        <v>65</v>
      </c>
      <c r="Q45" s="41">
        <v>2</v>
      </c>
      <c r="R45" s="41">
        <v>1</v>
      </c>
      <c r="S45" s="41">
        <v>10</v>
      </c>
      <c r="T45" s="41">
        <v>2</v>
      </c>
      <c r="U45" s="43">
        <v>120</v>
      </c>
    </row>
    <row r="46" spans="1:21" ht="21.75" customHeight="1">
      <c r="A46" s="2" t="s">
        <v>103</v>
      </c>
      <c r="B46" s="41">
        <v>11</v>
      </c>
      <c r="C46" s="41" t="s">
        <v>65</v>
      </c>
      <c r="D46" s="41">
        <v>19</v>
      </c>
      <c r="E46" s="41" t="s">
        <v>65</v>
      </c>
      <c r="F46" s="41">
        <v>1</v>
      </c>
      <c r="G46" s="41">
        <v>10</v>
      </c>
      <c r="H46" s="41">
        <v>54</v>
      </c>
      <c r="I46" s="41">
        <v>2</v>
      </c>
      <c r="J46" s="41">
        <v>24</v>
      </c>
      <c r="K46" s="41">
        <v>7</v>
      </c>
      <c r="L46" s="41">
        <v>3</v>
      </c>
      <c r="M46" s="41">
        <v>10</v>
      </c>
      <c r="N46" s="41">
        <v>4</v>
      </c>
      <c r="O46" s="41">
        <v>4</v>
      </c>
      <c r="P46" s="41" t="s">
        <v>65</v>
      </c>
      <c r="Q46" s="41">
        <v>3</v>
      </c>
      <c r="R46" s="41">
        <v>2</v>
      </c>
      <c r="S46" s="41">
        <v>22</v>
      </c>
      <c r="T46" s="41">
        <v>5</v>
      </c>
      <c r="U46" s="43">
        <v>181</v>
      </c>
    </row>
    <row r="47" spans="1:21" ht="21.75" customHeight="1">
      <c r="A47" s="2" t="s">
        <v>104</v>
      </c>
      <c r="B47" s="41">
        <v>49</v>
      </c>
      <c r="C47" s="41">
        <v>1</v>
      </c>
      <c r="D47" s="41">
        <v>65</v>
      </c>
      <c r="E47" s="41" t="s">
        <v>65</v>
      </c>
      <c r="F47" s="41" t="s">
        <v>65</v>
      </c>
      <c r="G47" s="41">
        <v>35</v>
      </c>
      <c r="H47" s="41">
        <v>152</v>
      </c>
      <c r="I47" s="41">
        <v>9</v>
      </c>
      <c r="J47" s="41">
        <v>51</v>
      </c>
      <c r="K47" s="41">
        <v>7</v>
      </c>
      <c r="L47" s="41">
        <v>10</v>
      </c>
      <c r="M47" s="41">
        <v>26</v>
      </c>
      <c r="N47" s="41">
        <v>8</v>
      </c>
      <c r="O47" s="41">
        <v>13</v>
      </c>
      <c r="P47" s="41">
        <v>2</v>
      </c>
      <c r="Q47" s="41">
        <v>2</v>
      </c>
      <c r="R47" s="41">
        <v>4</v>
      </c>
      <c r="S47" s="41">
        <v>44</v>
      </c>
      <c r="T47" s="41">
        <v>7</v>
      </c>
      <c r="U47" s="43">
        <v>485</v>
      </c>
    </row>
    <row r="48" spans="1:21" ht="21.75" customHeight="1">
      <c r="A48" s="2" t="s">
        <v>105</v>
      </c>
      <c r="B48" s="41">
        <v>27</v>
      </c>
      <c r="C48" s="41" t="s">
        <v>65</v>
      </c>
      <c r="D48" s="41">
        <v>7</v>
      </c>
      <c r="E48" s="41" t="s">
        <v>65</v>
      </c>
      <c r="F48" s="41" t="s">
        <v>65</v>
      </c>
      <c r="G48" s="41">
        <v>1</v>
      </c>
      <c r="H48" s="41">
        <v>18</v>
      </c>
      <c r="I48" s="41" t="s">
        <v>65</v>
      </c>
      <c r="J48" s="41">
        <v>6</v>
      </c>
      <c r="K48" s="41">
        <v>3</v>
      </c>
      <c r="L48" s="41">
        <v>3</v>
      </c>
      <c r="M48" s="41">
        <v>1</v>
      </c>
      <c r="N48" s="41">
        <v>3</v>
      </c>
      <c r="O48" s="41">
        <v>1</v>
      </c>
      <c r="P48" s="41" t="s">
        <v>65</v>
      </c>
      <c r="Q48" s="41" t="s">
        <v>65</v>
      </c>
      <c r="R48" s="41" t="s">
        <v>65</v>
      </c>
      <c r="S48" s="41">
        <v>11</v>
      </c>
      <c r="T48" s="41">
        <v>1</v>
      </c>
      <c r="U48" s="43">
        <v>82</v>
      </c>
    </row>
    <row r="49" spans="1:21" ht="21.75" customHeight="1">
      <c r="A49" s="2" t="s">
        <v>106</v>
      </c>
      <c r="B49" s="41">
        <v>13</v>
      </c>
      <c r="C49" s="41" t="s">
        <v>65</v>
      </c>
      <c r="D49" s="41">
        <v>2</v>
      </c>
      <c r="E49" s="41" t="s">
        <v>65</v>
      </c>
      <c r="F49" s="41" t="s">
        <v>65</v>
      </c>
      <c r="G49" s="41" t="s">
        <v>65</v>
      </c>
      <c r="H49" s="41">
        <v>13</v>
      </c>
      <c r="I49" s="41" t="s">
        <v>65</v>
      </c>
      <c r="J49" s="41">
        <v>8</v>
      </c>
      <c r="K49" s="41">
        <v>1</v>
      </c>
      <c r="L49" s="41">
        <v>2</v>
      </c>
      <c r="M49" s="41">
        <v>1</v>
      </c>
      <c r="N49" s="41" t="s">
        <v>65</v>
      </c>
      <c r="O49" s="41" t="s">
        <v>65</v>
      </c>
      <c r="P49" s="41" t="s">
        <v>65</v>
      </c>
      <c r="Q49" s="41" t="s">
        <v>65</v>
      </c>
      <c r="R49" s="41" t="s">
        <v>65</v>
      </c>
      <c r="S49" s="41">
        <v>3</v>
      </c>
      <c r="T49" s="41">
        <v>3</v>
      </c>
      <c r="U49" s="43">
        <v>46</v>
      </c>
    </row>
    <row r="50" spans="1:21" ht="21.75" customHeight="1">
      <c r="A50" s="2" t="s">
        <v>107</v>
      </c>
      <c r="B50" s="41">
        <v>12</v>
      </c>
      <c r="C50" s="41" t="s">
        <v>65</v>
      </c>
      <c r="D50" s="41">
        <v>12</v>
      </c>
      <c r="E50" s="41" t="s">
        <v>65</v>
      </c>
      <c r="F50" s="41" t="s">
        <v>65</v>
      </c>
      <c r="G50" s="41">
        <v>7</v>
      </c>
      <c r="H50" s="41">
        <v>19</v>
      </c>
      <c r="I50" s="41">
        <v>1</v>
      </c>
      <c r="J50" s="41">
        <v>8</v>
      </c>
      <c r="K50" s="41">
        <v>3</v>
      </c>
      <c r="L50" s="41">
        <v>1</v>
      </c>
      <c r="M50" s="41">
        <v>4</v>
      </c>
      <c r="N50" s="41">
        <v>6</v>
      </c>
      <c r="O50" s="41">
        <v>1</v>
      </c>
      <c r="P50" s="41" t="s">
        <v>65</v>
      </c>
      <c r="Q50" s="41" t="s">
        <v>65</v>
      </c>
      <c r="R50" s="41">
        <v>2</v>
      </c>
      <c r="S50" s="41">
        <v>4</v>
      </c>
      <c r="T50" s="41">
        <v>3</v>
      </c>
      <c r="U50" s="43">
        <v>83</v>
      </c>
    </row>
    <row r="51" spans="1:21" ht="21.75" customHeight="1">
      <c r="A51" s="2" t="s">
        <v>108</v>
      </c>
      <c r="B51" s="41">
        <v>13</v>
      </c>
      <c r="C51" s="41">
        <v>1</v>
      </c>
      <c r="D51" s="41">
        <v>5</v>
      </c>
      <c r="E51" s="41" t="s">
        <v>65</v>
      </c>
      <c r="F51" s="41" t="s">
        <v>65</v>
      </c>
      <c r="G51" s="41">
        <v>1</v>
      </c>
      <c r="H51" s="41">
        <v>15</v>
      </c>
      <c r="I51" s="41">
        <v>1</v>
      </c>
      <c r="J51" s="41">
        <v>11</v>
      </c>
      <c r="K51" s="41" t="s">
        <v>65</v>
      </c>
      <c r="L51" s="41" t="s">
        <v>65</v>
      </c>
      <c r="M51" s="41">
        <v>2</v>
      </c>
      <c r="N51" s="41">
        <v>2</v>
      </c>
      <c r="O51" s="41">
        <v>2</v>
      </c>
      <c r="P51" s="41">
        <v>1</v>
      </c>
      <c r="Q51" s="41" t="s">
        <v>65</v>
      </c>
      <c r="R51" s="41" t="s">
        <v>65</v>
      </c>
      <c r="S51" s="41">
        <v>3</v>
      </c>
      <c r="T51" s="41" t="s">
        <v>65</v>
      </c>
      <c r="U51" s="43">
        <v>57</v>
      </c>
    </row>
    <row r="52" spans="1:21" ht="21.75" customHeight="1">
      <c r="A52" s="2" t="s">
        <v>109</v>
      </c>
      <c r="B52" s="41">
        <v>21</v>
      </c>
      <c r="C52" s="41" t="s">
        <v>65</v>
      </c>
      <c r="D52" s="41">
        <v>12</v>
      </c>
      <c r="E52" s="41" t="s">
        <v>65</v>
      </c>
      <c r="F52" s="41" t="s">
        <v>65</v>
      </c>
      <c r="G52" s="41">
        <v>4</v>
      </c>
      <c r="H52" s="41">
        <v>25</v>
      </c>
      <c r="I52" s="41">
        <v>1</v>
      </c>
      <c r="J52" s="41">
        <v>16</v>
      </c>
      <c r="K52" s="41" t="s">
        <v>65</v>
      </c>
      <c r="L52" s="41">
        <v>2</v>
      </c>
      <c r="M52" s="41" t="s">
        <v>65</v>
      </c>
      <c r="N52" s="41">
        <v>2</v>
      </c>
      <c r="O52" s="41" t="s">
        <v>65</v>
      </c>
      <c r="P52" s="41" t="s">
        <v>65</v>
      </c>
      <c r="Q52" s="41" t="s">
        <v>65</v>
      </c>
      <c r="R52" s="41">
        <v>1</v>
      </c>
      <c r="S52" s="41">
        <v>7</v>
      </c>
      <c r="T52" s="41">
        <v>1</v>
      </c>
      <c r="U52" s="43">
        <v>92</v>
      </c>
    </row>
    <row r="53" spans="1:21" ht="12.7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31" s="30" customFormat="1" ht="12.75">
      <c r="A54" s="37" t="s">
        <v>0</v>
      </c>
      <c r="B54" s="38">
        <f>SUM(B32:B53,B4:B27)</f>
        <v>1368</v>
      </c>
      <c r="C54" s="38">
        <f aca="true" t="shared" si="0" ref="C54:M54">SUM(C32:C53,C4:C27)</f>
        <v>5</v>
      </c>
      <c r="D54" s="38">
        <f t="shared" si="0"/>
        <v>1448</v>
      </c>
      <c r="E54" s="38">
        <f t="shared" si="0"/>
        <v>4</v>
      </c>
      <c r="F54" s="38">
        <f t="shared" si="0"/>
        <v>6</v>
      </c>
      <c r="G54" s="38">
        <f t="shared" si="0"/>
        <v>566</v>
      </c>
      <c r="H54" s="38">
        <f t="shared" si="0"/>
        <v>2671</v>
      </c>
      <c r="I54" s="38">
        <f t="shared" si="0"/>
        <v>133</v>
      </c>
      <c r="J54" s="38">
        <f t="shared" si="0"/>
        <v>882</v>
      </c>
      <c r="K54" s="38">
        <f t="shared" si="0"/>
        <v>242</v>
      </c>
      <c r="L54" s="38">
        <f t="shared" si="0"/>
        <v>190</v>
      </c>
      <c r="M54" s="38">
        <f t="shared" si="0"/>
        <v>726</v>
      </c>
      <c r="N54" s="38">
        <f aca="true" t="shared" si="1" ref="N54:T54">SUM(N32:N53,N4:N27)</f>
        <v>366</v>
      </c>
      <c r="O54" s="38">
        <f t="shared" si="1"/>
        <v>315</v>
      </c>
      <c r="P54" s="38">
        <f t="shared" si="1"/>
        <v>46</v>
      </c>
      <c r="Q54" s="38">
        <f t="shared" si="1"/>
        <v>66</v>
      </c>
      <c r="R54" s="38">
        <f t="shared" si="1"/>
        <v>118</v>
      </c>
      <c r="S54" s="38">
        <f t="shared" si="1"/>
        <v>869</v>
      </c>
      <c r="T54" s="38">
        <f t="shared" si="1"/>
        <v>265</v>
      </c>
      <c r="U54" s="38">
        <f>SUM(U32:U52,U4:U27)</f>
        <v>10286</v>
      </c>
      <c r="V54" s="28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" ht="12.75">
      <c r="A55" s="36" t="s">
        <v>21</v>
      </c>
      <c r="C55"/>
    </row>
    <row r="56" ht="12.75">
      <c r="C56"/>
    </row>
    <row r="57" ht="12.75">
      <c r="C57"/>
    </row>
    <row r="58" ht="12.75">
      <c r="C58"/>
    </row>
    <row r="59" spans="3:12" ht="12.75">
      <c r="C59"/>
      <c r="L59" s="45"/>
    </row>
    <row r="60" spans="3:21" ht="12.75">
      <c r="C60"/>
      <c r="U60" s="44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</sheetData>
  <sheetProtection/>
  <mergeCells count="2">
    <mergeCell ref="A2:U2"/>
    <mergeCell ref="A30:U30"/>
  </mergeCells>
  <printOptions horizontalCentered="1" verticalCentered="1"/>
  <pageMargins left="0.2755905511811024" right="0.2755905511811024" top="0.35433070866141736" bottom="0.35433070866141736" header="0.1968503937007874" footer="0.2362204724409449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9.7109375" style="0" customWidth="1"/>
    <col min="2" max="3" width="18.00390625" style="0" customWidth="1"/>
    <col min="4" max="4" width="12.7109375" style="0" customWidth="1"/>
  </cols>
  <sheetData>
    <row r="1" spans="1:4" ht="12.75">
      <c r="A1" s="54" t="s">
        <v>110</v>
      </c>
      <c r="B1" s="54"/>
      <c r="C1" s="54"/>
      <c r="D1" s="54"/>
    </row>
    <row r="2" spans="1:4" ht="12.75">
      <c r="A2" s="55" t="s">
        <v>118</v>
      </c>
      <c r="B2" s="55"/>
      <c r="C2" s="55"/>
      <c r="D2" s="55"/>
    </row>
    <row r="3" spans="1:4" ht="12.75">
      <c r="A3" s="31"/>
      <c r="B3" s="31"/>
      <c r="C3" s="31"/>
      <c r="D3" s="31"/>
    </row>
    <row r="4" spans="1:4" ht="38.25">
      <c r="A4" s="5" t="s">
        <v>44</v>
      </c>
      <c r="B4" s="6" t="s">
        <v>111</v>
      </c>
      <c r="C4" s="6" t="s">
        <v>112</v>
      </c>
      <c r="D4" s="6" t="s">
        <v>113</v>
      </c>
    </row>
    <row r="5" spans="1:4" ht="12.75">
      <c r="A5" s="2" t="s">
        <v>64</v>
      </c>
      <c r="B5" s="40">
        <v>148</v>
      </c>
      <c r="C5" s="40">
        <v>776</v>
      </c>
      <c r="D5" s="32">
        <f>(B5/C5)*100</f>
        <v>19.072164948453608</v>
      </c>
    </row>
    <row r="6" spans="1:4" ht="12.75">
      <c r="A6" s="2" t="s">
        <v>66</v>
      </c>
      <c r="B6" s="40">
        <v>172</v>
      </c>
      <c r="C6" s="40">
        <v>898</v>
      </c>
      <c r="D6" s="32">
        <f aca="true" t="shared" si="0" ref="D6:D50">(B6/C6)*100</f>
        <v>19.15367483296214</v>
      </c>
    </row>
    <row r="7" spans="1:4" ht="12.75">
      <c r="A7" s="2" t="s">
        <v>67</v>
      </c>
      <c r="B7" s="40">
        <v>66</v>
      </c>
      <c r="C7" s="40">
        <v>351</v>
      </c>
      <c r="D7" s="32">
        <f t="shared" si="0"/>
        <v>18.803418803418804</v>
      </c>
    </row>
    <row r="8" spans="1:4" ht="12.75">
      <c r="A8" s="2" t="s">
        <v>68</v>
      </c>
      <c r="B8" s="40">
        <v>172</v>
      </c>
      <c r="C8" s="40">
        <v>1100</v>
      </c>
      <c r="D8" s="32">
        <f t="shared" si="0"/>
        <v>15.636363636363637</v>
      </c>
    </row>
    <row r="9" spans="1:4" ht="12.75">
      <c r="A9" s="2" t="s">
        <v>69</v>
      </c>
      <c r="B9" s="40">
        <v>104</v>
      </c>
      <c r="C9" s="40">
        <v>462</v>
      </c>
      <c r="D9" s="32">
        <f t="shared" si="0"/>
        <v>22.51082251082251</v>
      </c>
    </row>
    <row r="10" spans="1:4" ht="12.75">
      <c r="A10" s="2" t="s">
        <v>70</v>
      </c>
      <c r="B10" s="40">
        <v>108</v>
      </c>
      <c r="C10" s="40">
        <v>664</v>
      </c>
      <c r="D10" s="32">
        <f t="shared" si="0"/>
        <v>16.265060240963855</v>
      </c>
    </row>
    <row r="11" spans="1:4" ht="12.75">
      <c r="A11" s="2" t="s">
        <v>71</v>
      </c>
      <c r="B11" s="40">
        <v>29</v>
      </c>
      <c r="C11" s="40">
        <v>152</v>
      </c>
      <c r="D11" s="32">
        <f t="shared" si="0"/>
        <v>19.078947368421055</v>
      </c>
    </row>
    <row r="12" spans="1:4" ht="12.75">
      <c r="A12" s="2" t="s">
        <v>72</v>
      </c>
      <c r="B12" s="40">
        <v>208</v>
      </c>
      <c r="C12" s="40">
        <v>1137</v>
      </c>
      <c r="D12" s="32">
        <f t="shared" si="0"/>
        <v>18.293755496921722</v>
      </c>
    </row>
    <row r="13" spans="1:4" ht="12.75">
      <c r="A13" s="2" t="s">
        <v>73</v>
      </c>
      <c r="B13" s="40">
        <v>144</v>
      </c>
      <c r="C13" s="40">
        <v>629</v>
      </c>
      <c r="D13" s="32">
        <f t="shared" si="0"/>
        <v>22.89348171701113</v>
      </c>
    </row>
    <row r="14" spans="1:4" ht="12.75">
      <c r="A14" s="2" t="s">
        <v>74</v>
      </c>
      <c r="B14" s="40">
        <v>59</v>
      </c>
      <c r="C14" s="40">
        <v>430</v>
      </c>
      <c r="D14" s="32">
        <f t="shared" si="0"/>
        <v>13.72093023255814</v>
      </c>
    </row>
    <row r="15" spans="1:4" ht="12.75">
      <c r="A15" s="2" t="s">
        <v>75</v>
      </c>
      <c r="B15" s="40">
        <v>86</v>
      </c>
      <c r="C15" s="40">
        <v>491</v>
      </c>
      <c r="D15" s="32">
        <f t="shared" si="0"/>
        <v>17.515274949083505</v>
      </c>
    </row>
    <row r="16" spans="1:4" ht="12.75">
      <c r="A16" s="2" t="s">
        <v>76</v>
      </c>
      <c r="B16" s="40">
        <v>296</v>
      </c>
      <c r="C16" s="40">
        <v>1635</v>
      </c>
      <c r="D16" s="32">
        <f t="shared" si="0"/>
        <v>18.103975535168196</v>
      </c>
    </row>
    <row r="17" spans="1:4" ht="12.75">
      <c r="A17" s="2" t="s">
        <v>77</v>
      </c>
      <c r="B17" s="40">
        <v>103</v>
      </c>
      <c r="C17" s="40">
        <v>523</v>
      </c>
      <c r="D17" s="32">
        <f t="shared" si="0"/>
        <v>19.694072657743785</v>
      </c>
    </row>
    <row r="18" spans="1:4" ht="12.75">
      <c r="A18" s="2" t="s">
        <v>78</v>
      </c>
      <c r="B18" s="40">
        <v>225</v>
      </c>
      <c r="C18" s="40">
        <v>1287</v>
      </c>
      <c r="D18" s="32">
        <f t="shared" si="0"/>
        <v>17.482517482517483</v>
      </c>
    </row>
    <row r="19" spans="1:4" ht="12.75">
      <c r="A19" s="2" t="s">
        <v>79</v>
      </c>
      <c r="B19" s="40">
        <v>159</v>
      </c>
      <c r="C19" s="40">
        <v>951</v>
      </c>
      <c r="D19" s="32">
        <f t="shared" si="0"/>
        <v>16.7192429022082</v>
      </c>
    </row>
    <row r="20" spans="1:4" ht="12.75">
      <c r="A20" s="2" t="s">
        <v>80</v>
      </c>
      <c r="B20" s="40">
        <v>229</v>
      </c>
      <c r="C20" s="40">
        <v>1215</v>
      </c>
      <c r="D20" s="32">
        <f t="shared" si="0"/>
        <v>18.847736625514404</v>
      </c>
    </row>
    <row r="21" spans="1:4" ht="12.75">
      <c r="A21" s="2" t="s">
        <v>81</v>
      </c>
      <c r="B21" s="40">
        <v>172</v>
      </c>
      <c r="C21" s="40">
        <v>1036</v>
      </c>
      <c r="D21" s="32">
        <f t="shared" si="0"/>
        <v>16.602316602316602</v>
      </c>
    </row>
    <row r="22" spans="1:4" ht="12.75">
      <c r="A22" s="2" t="s">
        <v>82</v>
      </c>
      <c r="B22" s="40">
        <v>75</v>
      </c>
      <c r="C22" s="40">
        <v>443</v>
      </c>
      <c r="D22" s="32">
        <f t="shared" si="0"/>
        <v>16.93002257336343</v>
      </c>
    </row>
    <row r="23" spans="1:4" ht="12.75">
      <c r="A23" s="2" t="s">
        <v>83</v>
      </c>
      <c r="B23" s="40">
        <v>25</v>
      </c>
      <c r="C23" s="40">
        <v>113</v>
      </c>
      <c r="D23" s="32">
        <f t="shared" si="0"/>
        <v>22.123893805309734</v>
      </c>
    </row>
    <row r="24" spans="1:4" ht="12.75">
      <c r="A24" s="2" t="s">
        <v>84</v>
      </c>
      <c r="B24" s="40">
        <v>546</v>
      </c>
      <c r="C24" s="40">
        <v>2621</v>
      </c>
      <c r="D24" s="32">
        <f t="shared" si="0"/>
        <v>20.831743609309424</v>
      </c>
    </row>
    <row r="25" spans="1:4" ht="12.75">
      <c r="A25" s="2" t="s">
        <v>85</v>
      </c>
      <c r="B25" s="40">
        <v>80</v>
      </c>
      <c r="C25" s="40">
        <v>434</v>
      </c>
      <c r="D25" s="32">
        <f t="shared" si="0"/>
        <v>18.433179723502306</v>
      </c>
    </row>
    <row r="26" spans="1:4" ht="12.75">
      <c r="A26" s="2" t="s">
        <v>86</v>
      </c>
      <c r="B26" s="40">
        <v>103</v>
      </c>
      <c r="C26" s="40">
        <v>585</v>
      </c>
      <c r="D26" s="32">
        <f t="shared" si="0"/>
        <v>17.60683760683761</v>
      </c>
    </row>
    <row r="27" spans="1:4" ht="12.75">
      <c r="A27" s="2" t="s">
        <v>87</v>
      </c>
      <c r="B27" s="40">
        <v>132</v>
      </c>
      <c r="C27" s="40">
        <v>728</v>
      </c>
      <c r="D27" s="32">
        <f t="shared" si="0"/>
        <v>18.13186813186813</v>
      </c>
    </row>
    <row r="28" spans="1:4" ht="12.75">
      <c r="A28" s="3" t="s">
        <v>88</v>
      </c>
      <c r="B28" s="40">
        <v>278</v>
      </c>
      <c r="C28" s="40">
        <v>1454</v>
      </c>
      <c r="D28" s="32">
        <f t="shared" si="0"/>
        <v>19.119669876203577</v>
      </c>
    </row>
    <row r="29" spans="1:4" ht="12.75">
      <c r="A29" s="2" t="s">
        <v>89</v>
      </c>
      <c r="B29" s="40">
        <v>17</v>
      </c>
      <c r="C29" s="40">
        <v>92</v>
      </c>
      <c r="D29" s="32">
        <f t="shared" si="0"/>
        <v>18.478260869565215</v>
      </c>
    </row>
    <row r="30" spans="1:4" ht="12.75">
      <c r="A30" s="2" t="s">
        <v>90</v>
      </c>
      <c r="B30" s="40">
        <v>143</v>
      </c>
      <c r="C30" s="40">
        <v>825</v>
      </c>
      <c r="D30" s="32">
        <f t="shared" si="0"/>
        <v>17.333333333333336</v>
      </c>
    </row>
    <row r="31" spans="1:4" ht="12.75">
      <c r="A31" s="2" t="s">
        <v>91</v>
      </c>
      <c r="B31" s="40">
        <v>196</v>
      </c>
      <c r="C31" s="40">
        <v>994</v>
      </c>
      <c r="D31" s="32">
        <f t="shared" si="0"/>
        <v>19.718309859154928</v>
      </c>
    </row>
    <row r="32" spans="1:4" ht="12.75">
      <c r="A32" s="2" t="s">
        <v>92</v>
      </c>
      <c r="B32" s="40">
        <v>290</v>
      </c>
      <c r="C32" s="40">
        <v>1323</v>
      </c>
      <c r="D32" s="32">
        <f t="shared" si="0"/>
        <v>21.919879062736207</v>
      </c>
    </row>
    <row r="33" spans="1:4" ht="12.75">
      <c r="A33" s="2" t="s">
        <v>93</v>
      </c>
      <c r="B33" s="40">
        <v>188</v>
      </c>
      <c r="C33" s="40">
        <v>873</v>
      </c>
      <c r="D33" s="32">
        <f t="shared" si="0"/>
        <v>21.534936998854526</v>
      </c>
    </row>
    <row r="34" spans="1:4" ht="12.75">
      <c r="A34" s="2" t="s">
        <v>94</v>
      </c>
      <c r="B34" s="40">
        <v>224</v>
      </c>
      <c r="C34" s="40">
        <v>1207</v>
      </c>
      <c r="D34" s="32">
        <f t="shared" si="0"/>
        <v>18.55840927920464</v>
      </c>
    </row>
    <row r="35" spans="1:4" ht="12.75">
      <c r="A35" s="2" t="s">
        <v>95</v>
      </c>
      <c r="B35" s="40">
        <v>35</v>
      </c>
      <c r="C35" s="40">
        <v>172</v>
      </c>
      <c r="D35" s="32">
        <f t="shared" si="0"/>
        <v>20.348837209302324</v>
      </c>
    </row>
    <row r="36" spans="1:4" ht="12.75">
      <c r="A36" s="2" t="s">
        <v>96</v>
      </c>
      <c r="B36" s="40">
        <v>188</v>
      </c>
      <c r="C36" s="40">
        <v>1052</v>
      </c>
      <c r="D36" s="32">
        <f t="shared" si="0"/>
        <v>17.870722433460077</v>
      </c>
    </row>
    <row r="37" spans="1:4" ht="12.75">
      <c r="A37" s="2" t="s">
        <v>97</v>
      </c>
      <c r="B37" s="40">
        <v>3473</v>
      </c>
      <c r="C37" s="40">
        <v>20329</v>
      </c>
      <c r="D37" s="39">
        <f t="shared" si="0"/>
        <v>17.083968714644104</v>
      </c>
    </row>
    <row r="38" spans="1:4" ht="12.75">
      <c r="A38" s="2" t="s">
        <v>98</v>
      </c>
      <c r="B38" s="40">
        <v>141</v>
      </c>
      <c r="C38" s="40">
        <v>674</v>
      </c>
      <c r="D38" s="32">
        <f t="shared" si="0"/>
        <v>20.919881305637983</v>
      </c>
    </row>
    <row r="39" spans="1:4" ht="12.75">
      <c r="A39" s="2" t="s">
        <v>99</v>
      </c>
      <c r="B39" s="40">
        <v>91</v>
      </c>
      <c r="C39" s="40">
        <v>376</v>
      </c>
      <c r="D39" s="32">
        <f t="shared" si="0"/>
        <v>24.20212765957447</v>
      </c>
    </row>
    <row r="40" spans="1:4" ht="12.75">
      <c r="A40" s="2" t="s">
        <v>100</v>
      </c>
      <c r="B40" s="40">
        <v>276</v>
      </c>
      <c r="C40" s="40">
        <v>1324</v>
      </c>
      <c r="D40" s="32">
        <f t="shared" si="0"/>
        <v>20.84592145015106</v>
      </c>
    </row>
    <row r="41" spans="1:4" ht="12.75">
      <c r="A41" s="2" t="s">
        <v>101</v>
      </c>
      <c r="B41" s="40">
        <v>159</v>
      </c>
      <c r="C41" s="40">
        <v>748</v>
      </c>
      <c r="D41" s="32">
        <f t="shared" si="0"/>
        <v>21.256684491978607</v>
      </c>
    </row>
    <row r="42" spans="1:4" ht="12.75">
      <c r="A42" s="2" t="s">
        <v>102</v>
      </c>
      <c r="B42" s="40">
        <v>120</v>
      </c>
      <c r="C42" s="40">
        <v>644</v>
      </c>
      <c r="D42" s="32">
        <f t="shared" si="0"/>
        <v>18.633540372670808</v>
      </c>
    </row>
    <row r="43" spans="1:4" ht="12.75">
      <c r="A43" s="2" t="s">
        <v>103</v>
      </c>
      <c r="B43" s="40">
        <v>181</v>
      </c>
      <c r="C43" s="40">
        <v>1231</v>
      </c>
      <c r="D43" s="32">
        <f t="shared" si="0"/>
        <v>14.703493095044678</v>
      </c>
    </row>
    <row r="44" spans="1:4" ht="12.75">
      <c r="A44" s="2" t="s">
        <v>104</v>
      </c>
      <c r="B44" s="40">
        <v>485</v>
      </c>
      <c r="C44" s="40">
        <v>2514</v>
      </c>
      <c r="D44" s="32">
        <f t="shared" si="0"/>
        <v>19.291964996022276</v>
      </c>
    </row>
    <row r="45" spans="1:4" ht="12.75">
      <c r="A45" s="2" t="s">
        <v>105</v>
      </c>
      <c r="B45" s="40">
        <v>82</v>
      </c>
      <c r="C45" s="40">
        <v>486</v>
      </c>
      <c r="D45" s="32">
        <f t="shared" si="0"/>
        <v>16.872427983539097</v>
      </c>
    </row>
    <row r="46" spans="1:4" ht="12.75">
      <c r="A46" s="2" t="s">
        <v>106</v>
      </c>
      <c r="B46" s="40">
        <v>46</v>
      </c>
      <c r="C46" s="40">
        <v>263</v>
      </c>
      <c r="D46" s="32">
        <f t="shared" si="0"/>
        <v>17.490494296577946</v>
      </c>
    </row>
    <row r="47" spans="1:4" ht="12.75">
      <c r="A47" s="2" t="s">
        <v>107</v>
      </c>
      <c r="B47" s="40">
        <v>83</v>
      </c>
      <c r="C47" s="40">
        <v>408</v>
      </c>
      <c r="D47" s="32">
        <f t="shared" si="0"/>
        <v>20.34313725490196</v>
      </c>
    </row>
    <row r="48" spans="1:4" ht="12.75">
      <c r="A48" s="2" t="s">
        <v>108</v>
      </c>
      <c r="B48" s="40">
        <v>57</v>
      </c>
      <c r="C48" s="40">
        <v>369</v>
      </c>
      <c r="D48" s="32">
        <f t="shared" si="0"/>
        <v>15.447154471544716</v>
      </c>
    </row>
    <row r="49" spans="1:4" ht="12.75">
      <c r="A49" s="2" t="s">
        <v>109</v>
      </c>
      <c r="B49" s="40">
        <v>92</v>
      </c>
      <c r="C49" s="40">
        <v>441</v>
      </c>
      <c r="D49" s="32">
        <f t="shared" si="0"/>
        <v>20.861678004535147</v>
      </c>
    </row>
    <row r="50" spans="1:4" ht="12.75">
      <c r="A50" s="33" t="s">
        <v>0</v>
      </c>
      <c r="B50" s="34">
        <f>SUM(B5:B49)</f>
        <v>10286</v>
      </c>
      <c r="C50" s="34">
        <f>SUM(C5:C49)</f>
        <v>56460</v>
      </c>
      <c r="D50" s="35">
        <f t="shared" si="0"/>
        <v>18.21820758058803</v>
      </c>
    </row>
    <row r="51" ht="12.75">
      <c r="A51" s="36" t="s">
        <v>21</v>
      </c>
    </row>
    <row r="55" ht="12.75">
      <c r="C55" s="40"/>
    </row>
  </sheetData>
  <sheetProtection/>
  <mergeCells count="2">
    <mergeCell ref="A1:D1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>Dati estratti ed elaborati da Michela Roma</dc:description>
  <cp:lastModifiedBy>RiccioD</cp:lastModifiedBy>
  <cp:lastPrinted>2013-09-04T06:39:04Z</cp:lastPrinted>
  <dcterms:created xsi:type="dcterms:W3CDTF">2006-10-17T11:02:02Z</dcterms:created>
  <dcterms:modified xsi:type="dcterms:W3CDTF">2014-07-03T09:30:42Z</dcterms:modified>
  <cp:category/>
  <cp:version/>
  <cp:contentType/>
  <cp:contentStatus/>
</cp:coreProperties>
</file>