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15330" windowHeight="4725" activeTab="0"/>
  </bookViews>
  <sheets>
    <sheet name="artig per ateco" sheetId="1" r:id="rId1"/>
    <sheet name="artig per forma giurid" sheetId="2" r:id="rId2"/>
    <sheet name="imprese per comune" sheetId="3" r:id="rId3"/>
  </sheets>
  <definedNames/>
  <calcPr fullCalcOnLoad="1"/>
</workbook>
</file>

<file path=xl/sharedStrings.xml><?xml version="1.0" encoding="utf-8"?>
<sst xmlns="http://schemas.openxmlformats.org/spreadsheetml/2006/main" count="959" uniqueCount="164">
  <si>
    <t>di cui attive</t>
  </si>
  <si>
    <t>TOTALE</t>
  </si>
  <si>
    <t>Totale</t>
  </si>
  <si>
    <t>Fonte: Elaborazione Ufficio Studi - C.C.I.A.A. di Reggio Emilia su dati Infocamere</t>
  </si>
  <si>
    <t>A Agricoltura, silvicoltura pesca</t>
  </si>
  <si>
    <t>B Estrazione di minerali da cave e miniere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</si>
  <si>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</si>
  <si>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</si>
  <si>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</si>
  <si>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</si>
  <si>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</si>
  <si>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</si>
  <si>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</si>
  <si>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</si>
  <si>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</si>
  <si>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</si>
  <si>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</si>
  <si>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</si>
  <si>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</si>
  <si>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</si>
  <si>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</si>
  <si>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ATTIVITA'  ECONOMICA</t>
  </si>
  <si>
    <t xml:space="preserve">Ateco 2007 </t>
  </si>
  <si>
    <t>-</t>
  </si>
  <si>
    <t>K Attività finanziarie e assicurative</t>
  </si>
  <si>
    <t>ATTIVITA' ECONOMICA</t>
  </si>
  <si>
    <t>SOCIETA' DI CAPITALE</t>
  </si>
  <si>
    <t>SOCIETA' DI PERSONE</t>
  </si>
  <si>
    <t>IMPRESE INDIVIDUALI</t>
  </si>
  <si>
    <t>COOPERATIVE</t>
  </si>
  <si>
    <t>CONSORZI</t>
  </si>
  <si>
    <t>ALTRE FORME</t>
  </si>
  <si>
    <t>AGRICOLTURA, SILVICOLTURA PESCA</t>
  </si>
  <si>
    <t>A 01 Coltivazioni agricole e produzione di prodotti animali, c...</t>
  </si>
  <si>
    <t>A 02 Silvicoltura ed utilizzo di aree forestali</t>
  </si>
  <si>
    <t>ESTRAZIONE DI MINERALI DA CAVE E MINIERE</t>
  </si>
  <si>
    <t>ATTIVITA'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</si>
  <si>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</si>
  <si>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</si>
  <si>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</si>
  <si>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</si>
  <si>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</si>
  <si>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</si>
  <si>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</si>
  <si>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</si>
  <si>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</si>
  <si>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</si>
  <si>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</si>
  <si>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</si>
  <si>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</si>
  <si>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</si>
  <si>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</si>
  <si>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</si>
  <si>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</si>
  <si>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</si>
  <si>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</si>
  <si>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</si>
  <si>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</si>
  <si>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FORNITURA DI ACQUA, RETE FOGNARIA</t>
  </si>
  <si>
    <t>E 37 Gestione delle reti fognarie</t>
  </si>
  <si>
    <t>E 38 Attività di raccolta, trattamento e smaltimento dei rifiu...</t>
  </si>
  <si>
    <t>E 39 Attività di risanamento e altri servizi di gestione dei r...</t>
  </si>
  <si>
    <t>COSTRUZIONI</t>
  </si>
  <si>
    <t>F 41 Costruzione di edifici</t>
  </si>
  <si>
    <t>F 42 Ingegneria civile</t>
  </si>
  <si>
    <t>F 43 Lavori di costruzione specializzati</t>
  </si>
  <si>
    <t>COMMERCIO ALL'INGROSSO (ESCLUSO AUTOV)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</si>
  <si>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</si>
  <si>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</si>
  <si>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</si>
  <si>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TRASPORTO E MAGAZZINAGGIO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</si>
  <si>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</si>
  <si>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</si>
  <si>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</si>
  <si>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</si>
  <si>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ATTIVITA' ECONOMICHE</t>
  </si>
  <si>
    <t>Ateco 2007</t>
  </si>
  <si>
    <t>ATTIVITA' DI SERVIZI di ALLOGGIO E DI RISTORAZIONE</t>
  </si>
  <si>
    <t>I 56 Attività dei servizi di ristorazione</t>
  </si>
  <si>
    <t>SERVIZI DI INFORMAZIONE E COMUNICAZIONE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</si>
  <si>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</si>
  <si>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</si>
  <si>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</si>
  <si>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ATTIVITA' IMMOBILIARI</t>
  </si>
  <si>
    <t>L 68 Attivita' immobiliari</t>
  </si>
  <si>
    <t>ATTIVITA' PROF.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</si>
  <si>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</si>
  <si>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</si>
  <si>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</si>
  <si>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</si>
  <si>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</si>
  <si>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NOLEGGIO, AG DI VIAGGIO, SERV DI SUPP ALLE IMPR</t>
  </si>
  <si>
    <t>N 77 Attività di noleggio e leasing operativo</t>
  </si>
  <si>
    <t>N 81 Attività di servizi per edifici e paesaggio</t>
  </si>
  <si>
    <t>N 82 Attività di supporto per le funzioni d'ufficio e altri se...</t>
  </si>
  <si>
    <t>ISTRUZIONE</t>
  </si>
  <si>
    <t>P 85 Istruzione</t>
  </si>
  <si>
    <t>SANITA' E ASSISTENZA SOCIALE</t>
  </si>
  <si>
    <t>Q 86 Assistenza sanitaria</t>
  </si>
  <si>
    <t>Q 88 Assistenza sociale non residenziale</t>
  </si>
  <si>
    <t>ATTIV ARTIST, SPORT, DI INTRATTEN E DIVERT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</si>
  <si>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</si>
  <si>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</si>
  <si>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</si>
  <si>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ALTRE ATTIVITA' DI SERVIZI</t>
  </si>
  <si>
    <t>S 95 Riparazione di computer e di beni per uso personale e per...</t>
  </si>
  <si>
    <t>S 96 Altre attività di servizi per la persona</t>
  </si>
  <si>
    <t>IMPRESE NON CLASSIFICATE</t>
  </si>
  <si>
    <t>COMUNI</t>
  </si>
  <si>
    <t xml:space="preserve"> </t>
  </si>
  <si>
    <t>nc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</si>
  <si>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</si>
  <si>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</si>
  <si>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</si>
  <si>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</si>
  <si>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</si>
  <si>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</si>
  <si>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</si>
  <si>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</si>
  <si>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</si>
  <si>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</si>
  <si>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</si>
  <si>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</si>
  <si>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</si>
  <si>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</si>
  <si>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</si>
  <si>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</si>
  <si>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</si>
  <si>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</si>
  <si>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</si>
  <si>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</si>
  <si>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</si>
  <si>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</si>
  <si>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</si>
  <si>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</si>
  <si>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</si>
  <si>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</si>
  <si>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</si>
  <si>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</si>
  <si>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</si>
  <si>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</si>
  <si>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</si>
  <si>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</si>
  <si>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</si>
  <si>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</si>
  <si>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</si>
  <si>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</si>
  <si>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</si>
  <si>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</si>
  <si>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</si>
  <si>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</si>
  <si>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</si>
  <si>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</si>
  <si>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</si>
  <si>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</si>
  <si>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</si>
  <si>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IMPRESE ARTIGIANE PER ATTIVITA' ECONOMICA</t>
  </si>
  <si>
    <t xml:space="preserve">IMPRESE ARTIGIANE PER ATTIVITA' ECONOMICA E FORMA GIURIDICA IN PROVINCIA DI REGGIO EMILIA </t>
  </si>
  <si>
    <t xml:space="preserve">segue IMPRESE ARTIGIANE PER ATTIVITA' ECONOMICA E FORMA GIURIDICA IN PROVINCIA DI REGGIO EMILIA </t>
  </si>
  <si>
    <t>IN PROVINCIA DI REGGIO EMILIA AL 31 DICEMBRE 2013</t>
  </si>
  <si>
    <t>Variazione% 2013 su 2012</t>
  </si>
  <si>
    <t>IMPRESE ARTIGIANE PER ATTIVITA' ECONOMICA NEI COMUNI DELLA PROVINCIA DI REGGIO EMILIA AL 31 DICEMBRE 2013</t>
  </si>
  <si>
    <t>segue IMPRESE ARTIGIANE PER ATTIVITA' ECONOMICA NEI COMUNI DELLA PROVINCIA DI REGGIO EMILIA AL 31 DICEMBRE 2013</t>
  </si>
  <si>
    <t>AL 31 DICEMBRE 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</si>
</sst>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00000"/>
    <numFmt numFmtId="172" formatCode="0.0"/>
    <numFmt numFmtId="173" formatCode="#,##0.0"/>
    <numFmt numFmtId="174" formatCode="#,##0.000"/>
    <numFmt numFmtId="175" formatCode="#,##0.0000"/>
    <numFmt numFmtId="176" formatCode="#,##0.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/>
    </xf>
    <xf numFmtId="176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shrinkToFit="1"/>
    </xf>
    <xf numFmtId="2" fontId="1" fillId="0" borderId="15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9.8515625" style="0" customWidth="1"/>
    <col min="2" max="2" width="11.8515625" style="0" customWidth="1"/>
    <col min="3" max="6" width="11.421875" style="0" customWidth="1"/>
    <col min="7" max="7" width="12.421875" style="0" customWidth="1"/>
    <col min="8" max="8" width="11.421875" style="0" customWidth="1"/>
  </cols>
  <sheetData>
    <row r="1" spans="1:8" ht="12.75" customHeight="1">
      <c r="A1" s="71" t="s">
        <v>156</v>
      </c>
      <c r="B1" s="71"/>
      <c r="C1" s="71"/>
      <c r="D1" s="71"/>
      <c r="E1" s="71"/>
      <c r="F1" s="71"/>
      <c r="G1" s="71"/>
      <c r="H1" s="71"/>
    </row>
    <row r="2" spans="1:8" ht="12.75" customHeight="1">
      <c r="A2" s="71" t="s">
        <v>159</v>
      </c>
      <c r="B2" s="71"/>
      <c r="C2" s="71"/>
      <c r="D2" s="71"/>
      <c r="E2" s="71"/>
      <c r="F2" s="71"/>
      <c r="G2" s="71"/>
      <c r="H2" s="71"/>
    </row>
    <row r="3" spans="1:8" ht="12" customHeight="1">
      <c r="A3" s="1"/>
      <c r="B3" s="2"/>
      <c r="C3" s="2"/>
      <c r="D3" s="2"/>
      <c r="E3" s="2"/>
      <c r="F3" s="2"/>
      <c r="G3" s="2"/>
      <c r="H3" s="2"/>
    </row>
    <row r="4" spans="1:8" ht="27" customHeight="1">
      <c r="A4" s="37" t="s">
        <v>21</v>
      </c>
      <c r="B4" s="72">
        <v>2012</v>
      </c>
      <c r="C4" s="73"/>
      <c r="D4" s="72">
        <v>2013</v>
      </c>
      <c r="E4" s="73"/>
      <c r="F4" s="74" t="s">
        <v>160</v>
      </c>
      <c r="G4" s="75"/>
      <c r="H4" s="2"/>
    </row>
    <row r="5" spans="1:8" ht="27" customHeight="1">
      <c r="A5" s="13" t="s">
        <v>22</v>
      </c>
      <c r="B5" s="10" t="s">
        <v>2</v>
      </c>
      <c r="C5" s="10" t="s">
        <v>0</v>
      </c>
      <c r="D5" s="10" t="s">
        <v>2</v>
      </c>
      <c r="E5" s="10" t="s">
        <v>0</v>
      </c>
      <c r="F5" s="10" t="s">
        <v>2</v>
      </c>
      <c r="G5" s="10" t="s">
        <v>0</v>
      </c>
      <c r="H5" s="4"/>
    </row>
    <row r="6" spans="1:8" ht="24.75" customHeight="1">
      <c r="A6" s="5" t="s">
        <v>4</v>
      </c>
      <c r="B6" s="11">
        <v>174</v>
      </c>
      <c r="C6" s="11">
        <v>174</v>
      </c>
      <c r="D6" s="62">
        <v>176</v>
      </c>
      <c r="E6" s="62">
        <v>175</v>
      </c>
      <c r="F6" s="22">
        <f>(D6/B6)*100-100</f>
        <v>1.1494252873563369</v>
      </c>
      <c r="G6" s="22">
        <f>(E6/C6)*100-100</f>
        <v>0.5747126436781684</v>
      </c>
      <c r="H6" s="6"/>
    </row>
    <row r="7" spans="1:8" ht="24.75" customHeight="1">
      <c r="A7" s="5" t="s">
        <v>5</v>
      </c>
      <c r="B7" s="11">
        <v>13</v>
      </c>
      <c r="C7" s="11">
        <v>13</v>
      </c>
      <c r="D7" s="62">
        <v>13</v>
      </c>
      <c r="E7" s="62">
        <v>13</v>
      </c>
      <c r="F7" s="22">
        <f aca="true" t="shared" si="0" ref="F7:F23">(D7/B7)*100-100</f>
        <v>0</v>
      </c>
      <c r="G7" s="22">
        <f aca="true" t="shared" si="1" ref="G7:G22">(E7/C7)*100-100</f>
        <v>0</v>
      </c>
      <c r="H7" s="6"/>
    </row>
    <row r="8" spans="1:8" ht="24.75" customHeight="1">
      <c r="A8" s="5" t="s">
        <v>6</v>
      </c>
      <c r="B8" s="11">
        <v>4732</v>
      </c>
      <c r="C8" s="11">
        <v>4704</v>
      </c>
      <c r="D8" s="11">
        <v>4633</v>
      </c>
      <c r="E8" s="11">
        <v>4598</v>
      </c>
      <c r="F8" s="22">
        <f t="shared" si="0"/>
        <v>-2.092138630600175</v>
      </c>
      <c r="G8" s="22">
        <f t="shared" si="1"/>
        <v>-2.253401360544217</v>
      </c>
      <c r="H8" s="6"/>
    </row>
    <row r="9" spans="1:8" ht="24.75" customHeight="1">
      <c r="A9" s="5" t="s">
        <v>7</v>
      </c>
      <c r="B9" s="11">
        <v>21</v>
      </c>
      <c r="C9" s="11">
        <v>21</v>
      </c>
      <c r="D9" s="62">
        <v>22</v>
      </c>
      <c r="E9" s="62">
        <v>22</v>
      </c>
      <c r="F9" s="22">
        <f t="shared" si="0"/>
        <v>4.761904761904773</v>
      </c>
      <c r="G9" s="22">
        <f t="shared" si="1"/>
        <v>4.761904761904773</v>
      </c>
      <c r="H9" s="6"/>
    </row>
    <row r="10" spans="1:8" ht="24.75" customHeight="1">
      <c r="A10" s="5" t="s">
        <v>8</v>
      </c>
      <c r="B10" s="11">
        <v>10574</v>
      </c>
      <c r="C10" s="11">
        <v>10553</v>
      </c>
      <c r="D10" s="11">
        <v>10186</v>
      </c>
      <c r="E10" s="11">
        <v>10156</v>
      </c>
      <c r="F10" s="22">
        <f t="shared" si="0"/>
        <v>-3.6693777189332337</v>
      </c>
      <c r="G10" s="22">
        <f t="shared" si="1"/>
        <v>-3.7619634227233973</v>
      </c>
      <c r="H10" s="6"/>
    </row>
    <row r="11" spans="1:8" ht="24.75" customHeight="1">
      <c r="A11" s="5" t="s">
        <v>9</v>
      </c>
      <c r="B11" s="11">
        <v>781</v>
      </c>
      <c r="C11" s="11">
        <v>779</v>
      </c>
      <c r="D11" s="62">
        <v>787</v>
      </c>
      <c r="E11" s="62">
        <v>782</v>
      </c>
      <c r="F11" s="22">
        <f t="shared" si="0"/>
        <v>0.7682458386683635</v>
      </c>
      <c r="G11" s="22">
        <f t="shared" si="1"/>
        <v>0.38510911424903327</v>
      </c>
      <c r="H11" s="6"/>
    </row>
    <row r="12" spans="1:8" ht="24.75" customHeight="1">
      <c r="A12" s="5" t="s">
        <v>10</v>
      </c>
      <c r="B12" s="11">
        <v>1328</v>
      </c>
      <c r="C12" s="11">
        <v>1324</v>
      </c>
      <c r="D12" s="11">
        <v>1255</v>
      </c>
      <c r="E12" s="11">
        <v>1249</v>
      </c>
      <c r="F12" s="22">
        <f t="shared" si="0"/>
        <v>-5.4969879518072275</v>
      </c>
      <c r="G12" s="22">
        <f t="shared" si="1"/>
        <v>-5.664652567975821</v>
      </c>
      <c r="H12" s="6"/>
    </row>
    <row r="13" spans="1:8" ht="24.75" customHeight="1">
      <c r="A13" s="5" t="s">
        <v>11</v>
      </c>
      <c r="B13" s="11">
        <v>527</v>
      </c>
      <c r="C13" s="11">
        <v>527</v>
      </c>
      <c r="D13" s="62">
        <v>545</v>
      </c>
      <c r="E13" s="62">
        <v>545</v>
      </c>
      <c r="F13" s="22">
        <f t="shared" si="0"/>
        <v>3.415559772296021</v>
      </c>
      <c r="G13" s="22">
        <f t="shared" si="1"/>
        <v>3.415559772296021</v>
      </c>
      <c r="H13" s="6"/>
    </row>
    <row r="14" spans="1:8" ht="24.75" customHeight="1">
      <c r="A14" s="5" t="s">
        <v>12</v>
      </c>
      <c r="B14" s="11">
        <v>112</v>
      </c>
      <c r="C14" s="11">
        <v>112</v>
      </c>
      <c r="D14" s="62">
        <v>142</v>
      </c>
      <c r="E14" s="62">
        <v>142</v>
      </c>
      <c r="F14" s="22">
        <f t="shared" si="0"/>
        <v>26.785714285714278</v>
      </c>
      <c r="G14" s="22">
        <f t="shared" si="1"/>
        <v>26.785714285714278</v>
      </c>
      <c r="H14" s="6"/>
    </row>
    <row r="15" spans="1:8" ht="24.75" customHeight="1">
      <c r="A15" s="5" t="s">
        <v>13</v>
      </c>
      <c r="B15" s="11">
        <v>0</v>
      </c>
      <c r="C15" s="11">
        <v>0</v>
      </c>
      <c r="D15" s="62">
        <v>3</v>
      </c>
      <c r="E15" s="62">
        <v>3</v>
      </c>
      <c r="F15" s="22">
        <v>3</v>
      </c>
      <c r="G15" s="22">
        <v>3</v>
      </c>
      <c r="H15" s="6"/>
    </row>
    <row r="16" spans="1:8" ht="24.75" customHeight="1">
      <c r="A16" s="5" t="s">
        <v>14</v>
      </c>
      <c r="B16" s="11">
        <v>316</v>
      </c>
      <c r="C16" s="11">
        <v>315</v>
      </c>
      <c r="D16" s="62">
        <v>349</v>
      </c>
      <c r="E16" s="62">
        <v>349</v>
      </c>
      <c r="F16" s="22">
        <f t="shared" si="0"/>
        <v>10.443037974683534</v>
      </c>
      <c r="G16" s="22">
        <f t="shared" si="1"/>
        <v>10.793650793650798</v>
      </c>
      <c r="H16" s="6"/>
    </row>
    <row r="17" spans="1:8" ht="24.75" customHeight="1">
      <c r="A17" s="5" t="s">
        <v>15</v>
      </c>
      <c r="B17" s="11">
        <v>447</v>
      </c>
      <c r="C17" s="11">
        <v>447</v>
      </c>
      <c r="D17" s="62">
        <v>483</v>
      </c>
      <c r="E17" s="62">
        <v>483</v>
      </c>
      <c r="F17" s="22">
        <f t="shared" si="0"/>
        <v>8.053691275167793</v>
      </c>
      <c r="G17" s="22">
        <f t="shared" si="1"/>
        <v>8.053691275167793</v>
      </c>
      <c r="H17" s="6"/>
    </row>
    <row r="18" spans="1:8" ht="24.75" customHeight="1">
      <c r="A18" s="5" t="s">
        <v>16</v>
      </c>
      <c r="B18" s="11">
        <v>10</v>
      </c>
      <c r="C18" s="11">
        <v>10</v>
      </c>
      <c r="D18" s="62">
        <v>10</v>
      </c>
      <c r="E18" s="62">
        <v>10</v>
      </c>
      <c r="F18" s="22">
        <f t="shared" si="0"/>
        <v>0</v>
      </c>
      <c r="G18" s="22">
        <f t="shared" si="1"/>
        <v>0</v>
      </c>
      <c r="H18" s="6"/>
    </row>
    <row r="19" spans="1:8" ht="24.75" customHeight="1">
      <c r="A19" s="5" t="s">
        <v>17</v>
      </c>
      <c r="B19" s="11">
        <v>5</v>
      </c>
      <c r="C19" s="11">
        <v>5</v>
      </c>
      <c r="D19" s="62">
        <v>6</v>
      </c>
      <c r="E19" s="62">
        <v>6</v>
      </c>
      <c r="F19" s="22">
        <f t="shared" si="0"/>
        <v>20</v>
      </c>
      <c r="G19" s="22">
        <f t="shared" si="1"/>
        <v>20</v>
      </c>
      <c r="H19" s="6"/>
    </row>
    <row r="20" spans="1:8" ht="24.75" customHeight="1">
      <c r="A20" s="5" t="s">
        <v>18</v>
      </c>
      <c r="B20" s="11">
        <v>68</v>
      </c>
      <c r="C20" s="11">
        <v>68</v>
      </c>
      <c r="D20" s="62">
        <v>65</v>
      </c>
      <c r="E20" s="62">
        <v>65</v>
      </c>
      <c r="F20" s="22">
        <f t="shared" si="0"/>
        <v>-4.411764705882348</v>
      </c>
      <c r="G20" s="22">
        <f t="shared" si="1"/>
        <v>-4.411764705882348</v>
      </c>
      <c r="H20" s="6"/>
    </row>
    <row r="21" spans="1:8" ht="24.75" customHeight="1">
      <c r="A21" s="5" t="s">
        <v>19</v>
      </c>
      <c r="B21" s="11">
        <v>1608</v>
      </c>
      <c r="C21" s="11">
        <v>1607</v>
      </c>
      <c r="D21" s="11">
        <v>1602</v>
      </c>
      <c r="E21" s="11">
        <v>1600</v>
      </c>
      <c r="F21" s="22">
        <f t="shared" si="0"/>
        <v>-0.3731343283582049</v>
      </c>
      <c r="G21" s="22">
        <f t="shared" si="1"/>
        <v>-0.43559427504666814</v>
      </c>
      <c r="H21" s="6"/>
    </row>
    <row r="22" spans="1:8" ht="24.75" customHeight="1">
      <c r="A22" s="5" t="s">
        <v>20</v>
      </c>
      <c r="B22" s="11">
        <v>46</v>
      </c>
      <c r="C22" s="11">
        <v>45</v>
      </c>
      <c r="D22" s="62">
        <v>41</v>
      </c>
      <c r="E22" s="62">
        <v>39</v>
      </c>
      <c r="F22" s="22">
        <f t="shared" si="0"/>
        <v>-10.869565217391312</v>
      </c>
      <c r="G22" s="22">
        <f t="shared" si="1"/>
        <v>-13.333333333333329</v>
      </c>
      <c r="H22" s="6"/>
    </row>
    <row r="23" spans="1:8" ht="24.75" customHeight="1">
      <c r="A23" s="12" t="s">
        <v>1</v>
      </c>
      <c r="B23" s="8">
        <v>20762</v>
      </c>
      <c r="C23" s="8">
        <v>20704</v>
      </c>
      <c r="D23" s="8">
        <v>20318</v>
      </c>
      <c r="E23" s="8">
        <v>20237</v>
      </c>
      <c r="F23" s="23">
        <f t="shared" si="0"/>
        <v>-2.1385223003564136</v>
      </c>
      <c r="G23" s="23">
        <f>(E23/C23)*100-100</f>
        <v>-2.2556027820710938</v>
      </c>
      <c r="H23" s="6"/>
    </row>
    <row r="24" spans="1:8" ht="12.75">
      <c r="A24" s="9" t="s">
        <v>3</v>
      </c>
      <c r="B24" s="2"/>
      <c r="C24" s="2"/>
      <c r="D24" s="61"/>
      <c r="E24" s="61"/>
      <c r="F24" s="2"/>
      <c r="G24" s="2"/>
      <c r="H24" s="2"/>
    </row>
    <row r="25" spans="4:6" ht="12.75">
      <c r="D25" s="63"/>
      <c r="E25" s="63"/>
      <c r="F25" s="64"/>
    </row>
  </sheetData>
  <sheetProtection/>
  <mergeCells count="5">
    <mergeCell ref="A1:H1"/>
    <mergeCell ref="A2:H2"/>
    <mergeCell ref="B4:C4"/>
    <mergeCell ref="D4:E4"/>
    <mergeCell ref="F4:G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7.00390625" style="36" bestFit="1" customWidth="1"/>
    <col min="2" max="2" width="10.00390625" style="36" customWidth="1"/>
    <col min="3" max="3" width="9.8515625" style="36" customWidth="1"/>
    <col min="4" max="4" width="10.28125" style="36" customWidth="1"/>
    <col min="5" max="5" width="10.140625" style="36" customWidth="1"/>
    <col min="6" max="6" width="9.140625" style="36" customWidth="1"/>
    <col min="7" max="7" width="10.140625" style="36" customWidth="1"/>
    <col min="8" max="8" width="12.140625" style="36" customWidth="1"/>
    <col min="9" max="9" width="9.7109375" style="36" customWidth="1"/>
    <col min="10" max="10" width="8.57421875" style="36" customWidth="1"/>
    <col min="11" max="11" width="9.421875" style="36" customWidth="1"/>
    <col min="12" max="12" width="9.140625" style="36" customWidth="1"/>
    <col min="13" max="13" width="10.00390625" style="36" customWidth="1"/>
    <col min="14" max="14" width="9.140625" style="36" customWidth="1"/>
    <col min="15" max="15" width="10.28125" style="36" customWidth="1"/>
    <col min="16" max="16384" width="9.140625" style="36" customWidth="1"/>
  </cols>
  <sheetData>
    <row r="1" spans="1:15" ht="11.25">
      <c r="A1" s="76" t="s">
        <v>157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1.25">
      <c r="A2" s="76" t="s">
        <v>163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1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7" customHeight="1">
      <c r="A4" s="40" t="s">
        <v>25</v>
      </c>
      <c r="B4" s="78" t="s">
        <v>26</v>
      </c>
      <c r="C4" s="77"/>
      <c r="D4" s="77" t="s">
        <v>27</v>
      </c>
      <c r="E4" s="77"/>
      <c r="F4" s="77" t="s">
        <v>28</v>
      </c>
      <c r="G4" s="77"/>
      <c r="H4" s="77" t="s">
        <v>29</v>
      </c>
      <c r="I4" s="77"/>
      <c r="J4" s="77" t="s">
        <v>30</v>
      </c>
      <c r="K4" s="77"/>
      <c r="L4" s="77" t="s">
        <v>31</v>
      </c>
      <c r="M4" s="77"/>
      <c r="N4" s="77" t="s">
        <v>1</v>
      </c>
      <c r="O4" s="77"/>
    </row>
    <row r="5" spans="1:15" s="44" customFormat="1" ht="11.25">
      <c r="A5" s="43" t="s">
        <v>22</v>
      </c>
      <c r="B5" s="41" t="s">
        <v>2</v>
      </c>
      <c r="C5" s="42" t="s">
        <v>0</v>
      </c>
      <c r="D5" s="42" t="s">
        <v>2</v>
      </c>
      <c r="E5" s="42" t="s">
        <v>0</v>
      </c>
      <c r="F5" s="42" t="s">
        <v>2</v>
      </c>
      <c r="G5" s="42" t="s">
        <v>0</v>
      </c>
      <c r="H5" s="42" t="s">
        <v>2</v>
      </c>
      <c r="I5" s="42" t="s">
        <v>0</v>
      </c>
      <c r="J5" s="42" t="s">
        <v>2</v>
      </c>
      <c r="K5" s="42" t="s">
        <v>0</v>
      </c>
      <c r="L5" s="42" t="s">
        <v>2</v>
      </c>
      <c r="M5" s="42" t="s">
        <v>0</v>
      </c>
      <c r="N5" s="42" t="s">
        <v>2</v>
      </c>
      <c r="O5" s="42" t="s">
        <v>0</v>
      </c>
    </row>
    <row r="6" s="44" customFormat="1" ht="11.25" customHeight="1">
      <c r="A6" s="45"/>
    </row>
    <row r="7" spans="1:15" ht="11.25" customHeight="1">
      <c r="A7" s="46" t="s">
        <v>32</v>
      </c>
      <c r="B7" s="47">
        <f aca="true" t="shared" si="0" ref="B7:G7">SUM(B8:B9)</f>
        <v>2</v>
      </c>
      <c r="C7" s="47">
        <f t="shared" si="0"/>
        <v>2</v>
      </c>
      <c r="D7" s="47">
        <f t="shared" si="0"/>
        <v>41</v>
      </c>
      <c r="E7" s="47">
        <f t="shared" si="0"/>
        <v>41</v>
      </c>
      <c r="F7" s="47">
        <f t="shared" si="0"/>
        <v>133</v>
      </c>
      <c r="G7" s="47">
        <f t="shared" si="0"/>
        <v>132</v>
      </c>
      <c r="H7" s="47" t="s">
        <v>23</v>
      </c>
      <c r="I7" s="47" t="s">
        <v>23</v>
      </c>
      <c r="J7" s="47" t="s">
        <v>23</v>
      </c>
      <c r="K7" s="47" t="s">
        <v>23</v>
      </c>
      <c r="L7" s="47" t="s">
        <v>23</v>
      </c>
      <c r="M7" s="47" t="s">
        <v>23</v>
      </c>
      <c r="N7" s="47">
        <f>SUM(N8:N9)</f>
        <v>176</v>
      </c>
      <c r="O7" s="47">
        <f>SUM(O8:O9)</f>
        <v>175</v>
      </c>
    </row>
    <row r="8" spans="1:15" ht="11.25" customHeight="1">
      <c r="A8" s="36" t="s">
        <v>33</v>
      </c>
      <c r="B8" s="48">
        <v>2</v>
      </c>
      <c r="C8" s="48">
        <v>2</v>
      </c>
      <c r="D8" s="48">
        <v>40</v>
      </c>
      <c r="E8" s="48">
        <v>40</v>
      </c>
      <c r="F8" s="48">
        <v>120</v>
      </c>
      <c r="G8" s="48">
        <v>120</v>
      </c>
      <c r="H8" s="48" t="s">
        <v>23</v>
      </c>
      <c r="I8" s="48" t="s">
        <v>23</v>
      </c>
      <c r="J8" s="48" t="s">
        <v>23</v>
      </c>
      <c r="K8" s="48" t="s">
        <v>23</v>
      </c>
      <c r="L8" s="48" t="s">
        <v>23</v>
      </c>
      <c r="M8" s="48" t="s">
        <v>23</v>
      </c>
      <c r="N8" s="48">
        <v>162</v>
      </c>
      <c r="O8" s="48">
        <v>162</v>
      </c>
    </row>
    <row r="9" spans="1:15" ht="11.25" customHeight="1">
      <c r="A9" s="49" t="s">
        <v>34</v>
      </c>
      <c r="B9" s="48" t="s">
        <v>23</v>
      </c>
      <c r="C9" s="48" t="s">
        <v>23</v>
      </c>
      <c r="D9" s="48">
        <v>1</v>
      </c>
      <c r="E9" s="48">
        <v>1</v>
      </c>
      <c r="F9" s="48">
        <v>13</v>
      </c>
      <c r="G9" s="48">
        <v>12</v>
      </c>
      <c r="H9" s="48" t="s">
        <v>23</v>
      </c>
      <c r="I9" s="48" t="s">
        <v>23</v>
      </c>
      <c r="J9" s="48" t="s">
        <v>23</v>
      </c>
      <c r="K9" s="48" t="s">
        <v>23</v>
      </c>
      <c r="L9" s="48" t="s">
        <v>23</v>
      </c>
      <c r="M9" s="48" t="s">
        <v>23</v>
      </c>
      <c r="N9" s="48">
        <v>14</v>
      </c>
      <c r="O9" s="48">
        <v>13</v>
      </c>
    </row>
    <row r="10" ht="11.25" customHeight="1">
      <c r="A10" s="49"/>
    </row>
    <row r="11" spans="1:17" ht="11.25" customHeight="1">
      <c r="A11" s="45" t="s">
        <v>35</v>
      </c>
      <c r="B11" s="47">
        <v>1</v>
      </c>
      <c r="C11" s="47">
        <v>1</v>
      </c>
      <c r="D11" s="47">
        <v>4</v>
      </c>
      <c r="E11" s="47">
        <v>4</v>
      </c>
      <c r="F11" s="47">
        <v>8</v>
      </c>
      <c r="G11" s="47">
        <v>8</v>
      </c>
      <c r="H11" s="47" t="s">
        <v>23</v>
      </c>
      <c r="I11" s="47" t="s">
        <v>23</v>
      </c>
      <c r="J11" s="47" t="s">
        <v>23</v>
      </c>
      <c r="K11" s="47" t="s">
        <v>23</v>
      </c>
      <c r="L11" s="47" t="s">
        <v>23</v>
      </c>
      <c r="M11" s="47" t="s">
        <v>23</v>
      </c>
      <c r="N11" s="47">
        <v>13</v>
      </c>
      <c r="O11" s="47">
        <v>13</v>
      </c>
      <c r="P11" s="47"/>
      <c r="Q11" s="47"/>
    </row>
    <row r="12" s="46" customFormat="1" ht="11.25" customHeight="1">
      <c r="A12" s="50"/>
    </row>
    <row r="13" spans="1:17" s="46" customFormat="1" ht="11.25" customHeight="1">
      <c r="A13" s="50" t="s">
        <v>36</v>
      </c>
      <c r="B13" s="47">
        <f aca="true" t="shared" si="1" ref="B13:O13">SUM(B14:B34)</f>
        <v>436</v>
      </c>
      <c r="C13" s="47">
        <f t="shared" si="1"/>
        <v>418</v>
      </c>
      <c r="D13" s="47">
        <f t="shared" si="1"/>
        <v>1467</v>
      </c>
      <c r="E13" s="47">
        <f t="shared" si="1"/>
        <v>1454</v>
      </c>
      <c r="F13" s="47">
        <f t="shared" si="1"/>
        <v>2718</v>
      </c>
      <c r="G13" s="47">
        <f t="shared" si="1"/>
        <v>2717</v>
      </c>
      <c r="H13" s="47">
        <f t="shared" si="1"/>
        <v>11</v>
      </c>
      <c r="I13" s="47">
        <f t="shared" si="1"/>
        <v>9</v>
      </c>
      <c r="J13" s="47">
        <f t="shared" si="1"/>
        <v>1</v>
      </c>
      <c r="K13" s="47" t="s">
        <v>23</v>
      </c>
      <c r="L13" s="47" t="s">
        <v>23</v>
      </c>
      <c r="M13" s="47" t="s">
        <v>23</v>
      </c>
      <c r="N13" s="47">
        <f t="shared" si="1"/>
        <v>4633</v>
      </c>
      <c r="O13" s="47">
        <f t="shared" si="1"/>
        <v>4598</v>
      </c>
      <c r="Q13" s="51"/>
    </row>
    <row r="14" spans="1:15" ht="11.25" customHeight="1">
      <c r="A14" s="49" t="s">
        <v>37</v>
      </c>
      <c r="B14" s="48">
        <v>29</v>
      </c>
      <c r="C14" s="48">
        <v>28</v>
      </c>
      <c r="D14" s="48">
        <v>196</v>
      </c>
      <c r="E14" s="48">
        <v>196</v>
      </c>
      <c r="F14" s="48">
        <v>196</v>
      </c>
      <c r="G14" s="48">
        <v>196</v>
      </c>
      <c r="H14" s="48">
        <v>1</v>
      </c>
      <c r="I14" s="48" t="s">
        <v>23</v>
      </c>
      <c r="J14" s="48" t="s">
        <v>23</v>
      </c>
      <c r="K14" s="48" t="s">
        <v>23</v>
      </c>
      <c r="L14" s="48" t="s">
        <v>23</v>
      </c>
      <c r="M14" s="48" t="s">
        <v>23</v>
      </c>
      <c r="N14" s="48">
        <v>422</v>
      </c>
      <c r="O14" s="48">
        <v>420</v>
      </c>
    </row>
    <row r="15" spans="1:15" ht="11.25" customHeight="1">
      <c r="A15" s="49" t="s">
        <v>38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1</v>
      </c>
      <c r="H15" s="48" t="s">
        <v>23</v>
      </c>
      <c r="I15" s="48" t="s">
        <v>23</v>
      </c>
      <c r="J15" s="48" t="s">
        <v>23</v>
      </c>
      <c r="K15" s="48" t="s">
        <v>23</v>
      </c>
      <c r="L15" s="48" t="s">
        <v>23</v>
      </c>
      <c r="M15" s="48" t="s">
        <v>23</v>
      </c>
      <c r="N15" s="48">
        <v>3</v>
      </c>
      <c r="O15" s="48">
        <v>3</v>
      </c>
    </row>
    <row r="16" spans="1:15" ht="11.25" customHeight="1">
      <c r="A16" s="49" t="s">
        <v>39</v>
      </c>
      <c r="B16" s="48">
        <v>9</v>
      </c>
      <c r="C16" s="48">
        <v>8</v>
      </c>
      <c r="D16" s="48">
        <v>52</v>
      </c>
      <c r="E16" s="48">
        <v>51</v>
      </c>
      <c r="F16" s="48">
        <v>115</v>
      </c>
      <c r="G16" s="48">
        <v>115</v>
      </c>
      <c r="H16" s="48">
        <v>1</v>
      </c>
      <c r="I16" s="48" t="s">
        <v>23</v>
      </c>
      <c r="J16" s="48" t="s">
        <v>23</v>
      </c>
      <c r="K16" s="48" t="s">
        <v>23</v>
      </c>
      <c r="L16" s="48" t="s">
        <v>23</v>
      </c>
      <c r="M16" s="48" t="s">
        <v>23</v>
      </c>
      <c r="N16" s="48">
        <v>177</v>
      </c>
      <c r="O16" s="48">
        <v>174</v>
      </c>
    </row>
    <row r="17" spans="1:15" ht="11.25" customHeight="1">
      <c r="A17" s="49" t="s">
        <v>40</v>
      </c>
      <c r="B17" s="48">
        <v>19</v>
      </c>
      <c r="C17" s="48">
        <v>18</v>
      </c>
      <c r="D17" s="48">
        <v>82</v>
      </c>
      <c r="E17" s="48">
        <v>80</v>
      </c>
      <c r="F17" s="48">
        <v>594</v>
      </c>
      <c r="G17" s="48">
        <v>594</v>
      </c>
      <c r="H17" s="48" t="s">
        <v>23</v>
      </c>
      <c r="I17" s="48" t="s">
        <v>23</v>
      </c>
      <c r="J17" s="48" t="s">
        <v>23</v>
      </c>
      <c r="K17" s="48" t="s">
        <v>23</v>
      </c>
      <c r="L17" s="48" t="s">
        <v>23</v>
      </c>
      <c r="M17" s="48" t="s">
        <v>23</v>
      </c>
      <c r="N17" s="48">
        <v>695</v>
      </c>
      <c r="O17" s="48">
        <v>692</v>
      </c>
    </row>
    <row r="18" spans="1:15" ht="11.25" customHeight="1">
      <c r="A18" s="49" t="s">
        <v>41</v>
      </c>
      <c r="B18" s="48">
        <v>2</v>
      </c>
      <c r="C18" s="48">
        <v>2</v>
      </c>
      <c r="D18" s="48">
        <v>3</v>
      </c>
      <c r="E18" s="48">
        <v>3</v>
      </c>
      <c r="F18" s="48">
        <v>9</v>
      </c>
      <c r="G18" s="48">
        <v>9</v>
      </c>
      <c r="H18" s="48" t="s">
        <v>23</v>
      </c>
      <c r="I18" s="48" t="s">
        <v>23</v>
      </c>
      <c r="J18" s="48" t="s">
        <v>23</v>
      </c>
      <c r="K18" s="48" t="s">
        <v>23</v>
      </c>
      <c r="L18" s="48" t="s">
        <v>23</v>
      </c>
      <c r="M18" s="48" t="s">
        <v>23</v>
      </c>
      <c r="N18" s="48">
        <v>14</v>
      </c>
      <c r="O18" s="48">
        <v>14</v>
      </c>
    </row>
    <row r="19" spans="1:15" ht="11.25" customHeight="1">
      <c r="A19" s="49" t="s">
        <v>42</v>
      </c>
      <c r="B19" s="48">
        <v>19</v>
      </c>
      <c r="C19" s="48">
        <v>19</v>
      </c>
      <c r="D19" s="48">
        <v>101</v>
      </c>
      <c r="E19" s="48">
        <v>101</v>
      </c>
      <c r="F19" s="48">
        <v>155</v>
      </c>
      <c r="G19" s="48">
        <v>155</v>
      </c>
      <c r="H19" s="48">
        <v>1</v>
      </c>
      <c r="I19" s="48">
        <v>1</v>
      </c>
      <c r="J19" s="48" t="s">
        <v>23</v>
      </c>
      <c r="K19" s="48" t="s">
        <v>23</v>
      </c>
      <c r="L19" s="48" t="s">
        <v>23</v>
      </c>
      <c r="M19" s="48" t="s">
        <v>23</v>
      </c>
      <c r="N19" s="48">
        <v>276</v>
      </c>
      <c r="O19" s="48">
        <v>276</v>
      </c>
    </row>
    <row r="20" spans="1:15" ht="11.25" customHeight="1">
      <c r="A20" s="49" t="s">
        <v>43</v>
      </c>
      <c r="B20" s="48">
        <v>2</v>
      </c>
      <c r="C20" s="48">
        <v>2</v>
      </c>
      <c r="D20" s="48">
        <v>8</v>
      </c>
      <c r="E20" s="48">
        <v>8</v>
      </c>
      <c r="F20" s="48">
        <v>14</v>
      </c>
      <c r="G20" s="48">
        <v>14</v>
      </c>
      <c r="H20" s="48" t="s">
        <v>23</v>
      </c>
      <c r="I20" s="48" t="s">
        <v>23</v>
      </c>
      <c r="J20" s="48" t="s">
        <v>23</v>
      </c>
      <c r="K20" s="48" t="s">
        <v>23</v>
      </c>
      <c r="L20" s="48" t="s">
        <v>23</v>
      </c>
      <c r="M20" s="48" t="s">
        <v>23</v>
      </c>
      <c r="N20" s="48">
        <v>24</v>
      </c>
      <c r="O20" s="48">
        <v>24</v>
      </c>
    </row>
    <row r="21" spans="1:15" ht="11.25" customHeight="1">
      <c r="A21" s="49" t="s">
        <v>44</v>
      </c>
      <c r="B21" s="48">
        <v>18</v>
      </c>
      <c r="C21" s="48">
        <v>17</v>
      </c>
      <c r="D21" s="48">
        <v>58</v>
      </c>
      <c r="E21" s="48">
        <v>57</v>
      </c>
      <c r="F21" s="48">
        <v>53</v>
      </c>
      <c r="G21" s="48">
        <v>53</v>
      </c>
      <c r="H21" s="48">
        <v>2</v>
      </c>
      <c r="I21" s="48">
        <v>2</v>
      </c>
      <c r="J21" s="48" t="s">
        <v>23</v>
      </c>
      <c r="K21" s="48" t="s">
        <v>23</v>
      </c>
      <c r="L21" s="48" t="s">
        <v>23</v>
      </c>
      <c r="M21" s="48" t="s">
        <v>23</v>
      </c>
      <c r="N21" s="48">
        <v>131</v>
      </c>
      <c r="O21" s="48">
        <v>129</v>
      </c>
    </row>
    <row r="22" spans="1:15" ht="11.25" customHeight="1">
      <c r="A22" s="49" t="s">
        <v>45</v>
      </c>
      <c r="B22" s="48">
        <v>2</v>
      </c>
      <c r="C22" s="48">
        <v>2</v>
      </c>
      <c r="D22" s="48">
        <v>5</v>
      </c>
      <c r="E22" s="48">
        <v>5</v>
      </c>
      <c r="F22" s="48">
        <v>4</v>
      </c>
      <c r="G22" s="48">
        <v>4</v>
      </c>
      <c r="H22" s="48" t="s">
        <v>23</v>
      </c>
      <c r="I22" s="48" t="s">
        <v>23</v>
      </c>
      <c r="J22" s="48" t="s">
        <v>23</v>
      </c>
      <c r="K22" s="48" t="s">
        <v>23</v>
      </c>
      <c r="L22" s="48" t="s">
        <v>23</v>
      </c>
      <c r="M22" s="48" t="s">
        <v>23</v>
      </c>
      <c r="N22" s="48">
        <v>11</v>
      </c>
      <c r="O22" s="48">
        <v>11</v>
      </c>
    </row>
    <row r="23" spans="1:15" ht="11.25" customHeight="1">
      <c r="A23" s="49" t="s">
        <v>46</v>
      </c>
      <c r="B23" s="48">
        <v>24</v>
      </c>
      <c r="C23" s="48">
        <v>23</v>
      </c>
      <c r="D23" s="48">
        <v>57</v>
      </c>
      <c r="E23" s="48">
        <v>57</v>
      </c>
      <c r="F23" s="48">
        <v>82</v>
      </c>
      <c r="G23" s="48">
        <v>82</v>
      </c>
      <c r="H23" s="48" t="s">
        <v>23</v>
      </c>
      <c r="I23" s="48" t="s">
        <v>23</v>
      </c>
      <c r="J23" s="48" t="s">
        <v>23</v>
      </c>
      <c r="K23" s="48" t="s">
        <v>23</v>
      </c>
      <c r="L23" s="48" t="s">
        <v>23</v>
      </c>
      <c r="M23" s="48" t="s">
        <v>23</v>
      </c>
      <c r="N23" s="48">
        <v>163</v>
      </c>
      <c r="O23" s="48">
        <v>162</v>
      </c>
    </row>
    <row r="24" spans="1:15" ht="11.25" customHeight="1">
      <c r="A24" s="49" t="s">
        <v>47</v>
      </c>
      <c r="B24" s="48">
        <v>25</v>
      </c>
      <c r="C24" s="48">
        <v>22</v>
      </c>
      <c r="D24" s="48">
        <v>57</v>
      </c>
      <c r="E24" s="48">
        <v>57</v>
      </c>
      <c r="F24" s="48">
        <v>73</v>
      </c>
      <c r="G24" s="48">
        <v>73</v>
      </c>
      <c r="H24" s="48">
        <v>2</v>
      </c>
      <c r="I24" s="48">
        <v>2</v>
      </c>
      <c r="J24" s="48" t="s">
        <v>23</v>
      </c>
      <c r="K24" s="48" t="s">
        <v>23</v>
      </c>
      <c r="L24" s="48" t="s">
        <v>23</v>
      </c>
      <c r="M24" s="48" t="s">
        <v>23</v>
      </c>
      <c r="N24" s="48">
        <v>157</v>
      </c>
      <c r="O24" s="48">
        <v>154</v>
      </c>
    </row>
    <row r="25" spans="1:15" ht="11.25" customHeight="1">
      <c r="A25" s="49" t="s">
        <v>48</v>
      </c>
      <c r="B25" s="48">
        <v>3</v>
      </c>
      <c r="C25" s="48">
        <v>3</v>
      </c>
      <c r="D25" s="48">
        <v>6</v>
      </c>
      <c r="E25" s="48">
        <v>6</v>
      </c>
      <c r="F25" s="48">
        <v>3</v>
      </c>
      <c r="G25" s="48">
        <v>3</v>
      </c>
      <c r="H25" s="48" t="s">
        <v>23</v>
      </c>
      <c r="I25" s="48" t="s">
        <v>23</v>
      </c>
      <c r="J25" s="48" t="s">
        <v>23</v>
      </c>
      <c r="K25" s="48" t="s">
        <v>23</v>
      </c>
      <c r="L25" s="48" t="s">
        <v>23</v>
      </c>
      <c r="M25" s="48" t="s">
        <v>23</v>
      </c>
      <c r="N25" s="48">
        <v>12</v>
      </c>
      <c r="O25" s="48">
        <v>12</v>
      </c>
    </row>
    <row r="26" spans="1:15" ht="11.25" customHeight="1">
      <c r="A26" s="49" t="s">
        <v>49</v>
      </c>
      <c r="B26" s="48">
        <v>140</v>
      </c>
      <c r="C26" s="48">
        <v>135</v>
      </c>
      <c r="D26" s="48">
        <v>447</v>
      </c>
      <c r="E26" s="48">
        <v>441</v>
      </c>
      <c r="F26" s="48">
        <v>655</v>
      </c>
      <c r="G26" s="48">
        <v>655</v>
      </c>
      <c r="H26" s="48">
        <v>1</v>
      </c>
      <c r="I26" s="48">
        <v>1</v>
      </c>
      <c r="J26" s="48" t="s">
        <v>23</v>
      </c>
      <c r="K26" s="48" t="s">
        <v>23</v>
      </c>
      <c r="L26" s="48" t="s">
        <v>23</v>
      </c>
      <c r="M26" s="48" t="s">
        <v>23</v>
      </c>
      <c r="N26" s="48">
        <v>1243</v>
      </c>
      <c r="O26" s="48">
        <v>1232</v>
      </c>
    </row>
    <row r="27" spans="1:15" ht="11.25" customHeight="1">
      <c r="A27" s="49" t="s">
        <v>50</v>
      </c>
      <c r="B27" s="48">
        <v>10</v>
      </c>
      <c r="C27" s="48">
        <v>10</v>
      </c>
      <c r="D27" s="48">
        <v>26</v>
      </c>
      <c r="E27" s="48">
        <v>26</v>
      </c>
      <c r="F27" s="48">
        <v>37</v>
      </c>
      <c r="G27" s="48">
        <v>37</v>
      </c>
      <c r="H27" s="48" t="s">
        <v>23</v>
      </c>
      <c r="I27" s="48" t="s">
        <v>23</v>
      </c>
      <c r="J27" s="48" t="s">
        <v>23</v>
      </c>
      <c r="K27" s="48" t="s">
        <v>23</v>
      </c>
      <c r="L27" s="48" t="s">
        <v>23</v>
      </c>
      <c r="M27" s="48" t="s">
        <v>23</v>
      </c>
      <c r="N27" s="48">
        <v>73</v>
      </c>
      <c r="O27" s="48">
        <v>73</v>
      </c>
    </row>
    <row r="28" spans="1:15" ht="11.25" customHeight="1">
      <c r="A28" s="49" t="s">
        <v>51</v>
      </c>
      <c r="B28" s="48">
        <v>14</v>
      </c>
      <c r="C28" s="48">
        <v>13</v>
      </c>
      <c r="D28" s="48">
        <v>48</v>
      </c>
      <c r="E28" s="48">
        <v>47</v>
      </c>
      <c r="F28" s="48">
        <v>69</v>
      </c>
      <c r="G28" s="48">
        <v>69</v>
      </c>
      <c r="H28" s="48" t="s">
        <v>23</v>
      </c>
      <c r="I28" s="48" t="s">
        <v>23</v>
      </c>
      <c r="J28" s="48" t="s">
        <v>23</v>
      </c>
      <c r="K28" s="48" t="s">
        <v>23</v>
      </c>
      <c r="L28" s="48" t="s">
        <v>23</v>
      </c>
      <c r="M28" s="48" t="s">
        <v>23</v>
      </c>
      <c r="N28" s="48">
        <v>131</v>
      </c>
      <c r="O28" s="48">
        <v>129</v>
      </c>
    </row>
    <row r="29" spans="1:15" ht="11.25" customHeight="1">
      <c r="A29" s="49" t="s">
        <v>52</v>
      </c>
      <c r="B29" s="48">
        <v>59</v>
      </c>
      <c r="C29" s="48">
        <v>56</v>
      </c>
      <c r="D29" s="48">
        <v>108</v>
      </c>
      <c r="E29" s="48">
        <v>108</v>
      </c>
      <c r="F29" s="48">
        <v>151</v>
      </c>
      <c r="G29" s="48">
        <v>151</v>
      </c>
      <c r="H29" s="48">
        <v>1</v>
      </c>
      <c r="I29" s="48">
        <v>1</v>
      </c>
      <c r="J29" s="48" t="s">
        <v>23</v>
      </c>
      <c r="K29" s="48" t="s">
        <v>23</v>
      </c>
      <c r="L29" s="48" t="s">
        <v>23</v>
      </c>
      <c r="M29" s="48" t="s">
        <v>23</v>
      </c>
      <c r="N29" s="48">
        <v>319</v>
      </c>
      <c r="O29" s="48">
        <v>316</v>
      </c>
    </row>
    <row r="30" spans="1:15" ht="11.25" customHeight="1">
      <c r="A30" s="49" t="s">
        <v>53</v>
      </c>
      <c r="B30" s="48">
        <v>7</v>
      </c>
      <c r="C30" s="48">
        <v>7</v>
      </c>
      <c r="D30" s="48">
        <v>14</v>
      </c>
      <c r="E30" s="48">
        <v>13</v>
      </c>
      <c r="F30" s="48">
        <v>14</v>
      </c>
      <c r="G30" s="48">
        <v>14</v>
      </c>
      <c r="H30" s="48" t="s">
        <v>23</v>
      </c>
      <c r="I30" s="48" t="s">
        <v>23</v>
      </c>
      <c r="J30" s="48" t="s">
        <v>23</v>
      </c>
      <c r="K30" s="48" t="s">
        <v>23</v>
      </c>
      <c r="L30" s="48" t="s">
        <v>23</v>
      </c>
      <c r="M30" s="48" t="s">
        <v>23</v>
      </c>
      <c r="N30" s="48">
        <v>35</v>
      </c>
      <c r="O30" s="48">
        <v>34</v>
      </c>
    </row>
    <row r="31" spans="1:15" ht="11.25" customHeight="1">
      <c r="A31" s="49" t="s">
        <v>54</v>
      </c>
      <c r="B31" s="48">
        <v>2</v>
      </c>
      <c r="C31" s="48">
        <v>2</v>
      </c>
      <c r="D31" s="48">
        <v>1</v>
      </c>
      <c r="E31" s="48">
        <v>1</v>
      </c>
      <c r="F31" s="48">
        <v>4</v>
      </c>
      <c r="G31" s="48">
        <v>4</v>
      </c>
      <c r="H31" s="48" t="s">
        <v>23</v>
      </c>
      <c r="I31" s="48" t="s">
        <v>23</v>
      </c>
      <c r="J31" s="48" t="s">
        <v>23</v>
      </c>
      <c r="K31" s="48" t="s">
        <v>23</v>
      </c>
      <c r="L31" s="48" t="s">
        <v>23</v>
      </c>
      <c r="M31" s="48" t="s">
        <v>23</v>
      </c>
      <c r="N31" s="48">
        <v>7</v>
      </c>
      <c r="O31" s="48">
        <v>7</v>
      </c>
    </row>
    <row r="32" spans="1:15" ht="11.25" customHeight="1">
      <c r="A32" s="49" t="s">
        <v>55</v>
      </c>
      <c r="B32" s="48">
        <v>8</v>
      </c>
      <c r="C32" s="48">
        <v>8</v>
      </c>
      <c r="D32" s="48">
        <v>64</v>
      </c>
      <c r="E32" s="48">
        <v>63</v>
      </c>
      <c r="F32" s="48">
        <v>41</v>
      </c>
      <c r="G32" s="48">
        <v>41</v>
      </c>
      <c r="H32" s="48" t="s">
        <v>23</v>
      </c>
      <c r="I32" s="48" t="s">
        <v>23</v>
      </c>
      <c r="J32" s="48" t="s">
        <v>23</v>
      </c>
      <c r="K32" s="48" t="s">
        <v>23</v>
      </c>
      <c r="L32" s="48" t="s">
        <v>23</v>
      </c>
      <c r="M32" s="48" t="s">
        <v>23</v>
      </c>
      <c r="N32" s="48">
        <v>113</v>
      </c>
      <c r="O32" s="48">
        <v>112</v>
      </c>
    </row>
    <row r="33" spans="1:15" ht="11.25" customHeight="1">
      <c r="A33" s="49" t="s">
        <v>56</v>
      </c>
      <c r="B33" s="48">
        <v>11</v>
      </c>
      <c r="C33" s="48">
        <v>10</v>
      </c>
      <c r="D33" s="48">
        <v>78</v>
      </c>
      <c r="E33" s="48">
        <v>78</v>
      </c>
      <c r="F33" s="48">
        <v>193</v>
      </c>
      <c r="G33" s="48">
        <v>193</v>
      </c>
      <c r="H33" s="48" t="s">
        <v>23</v>
      </c>
      <c r="I33" s="48" t="s">
        <v>23</v>
      </c>
      <c r="J33" s="48">
        <v>1</v>
      </c>
      <c r="K33" s="48" t="s">
        <v>23</v>
      </c>
      <c r="L33" s="48" t="s">
        <v>23</v>
      </c>
      <c r="M33" s="48" t="s">
        <v>23</v>
      </c>
      <c r="N33" s="48">
        <v>283</v>
      </c>
      <c r="O33" s="48">
        <v>281</v>
      </c>
    </row>
    <row r="34" spans="1:15" ht="11.25" customHeight="1">
      <c r="A34" s="49" t="s">
        <v>57</v>
      </c>
      <c r="B34" s="48">
        <v>32</v>
      </c>
      <c r="C34" s="48">
        <v>32</v>
      </c>
      <c r="D34" s="48">
        <v>55</v>
      </c>
      <c r="E34" s="48">
        <v>55</v>
      </c>
      <c r="F34" s="48">
        <v>255</v>
      </c>
      <c r="G34" s="48">
        <v>254</v>
      </c>
      <c r="H34" s="48">
        <v>2</v>
      </c>
      <c r="I34" s="48">
        <v>2</v>
      </c>
      <c r="J34" s="48" t="s">
        <v>23</v>
      </c>
      <c r="K34" s="48" t="s">
        <v>23</v>
      </c>
      <c r="L34" s="48" t="s">
        <v>23</v>
      </c>
      <c r="M34" s="48" t="s">
        <v>23</v>
      </c>
      <c r="N34" s="48">
        <v>344</v>
      </c>
      <c r="O34" s="48">
        <v>343</v>
      </c>
    </row>
    <row r="35" spans="1:15" ht="11.25" customHeight="1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7"/>
      <c r="O35" s="47"/>
    </row>
    <row r="36" spans="1:15" ht="11.25" customHeight="1">
      <c r="A36" s="45" t="s">
        <v>58</v>
      </c>
      <c r="B36" s="47">
        <f aca="true" t="shared" si="2" ref="B36:O36">SUM(B37:B39)</f>
        <v>1</v>
      </c>
      <c r="C36" s="47">
        <f t="shared" si="2"/>
        <v>1</v>
      </c>
      <c r="D36" s="47">
        <f t="shared" si="2"/>
        <v>10</v>
      </c>
      <c r="E36" s="47">
        <f t="shared" si="2"/>
        <v>10</v>
      </c>
      <c r="F36" s="47">
        <f t="shared" si="2"/>
        <v>11</v>
      </c>
      <c r="G36" s="47">
        <f t="shared" si="2"/>
        <v>11</v>
      </c>
      <c r="H36" s="47" t="s">
        <v>23</v>
      </c>
      <c r="I36" s="47" t="s">
        <v>23</v>
      </c>
      <c r="J36" s="47" t="s">
        <v>23</v>
      </c>
      <c r="K36" s="47" t="s">
        <v>23</v>
      </c>
      <c r="L36" s="47" t="s">
        <v>23</v>
      </c>
      <c r="M36" s="47" t="s">
        <v>23</v>
      </c>
      <c r="N36" s="47">
        <f t="shared" si="2"/>
        <v>22</v>
      </c>
      <c r="O36" s="47">
        <f t="shared" si="2"/>
        <v>22</v>
      </c>
    </row>
    <row r="37" spans="1:15" ht="11.25" customHeight="1">
      <c r="A37" s="49" t="s">
        <v>59</v>
      </c>
      <c r="B37" s="48" t="s">
        <v>23</v>
      </c>
      <c r="C37" s="48" t="s">
        <v>23</v>
      </c>
      <c r="D37" s="48">
        <v>4</v>
      </c>
      <c r="E37" s="48">
        <v>4</v>
      </c>
      <c r="F37" s="48">
        <v>1</v>
      </c>
      <c r="G37" s="48">
        <v>1</v>
      </c>
      <c r="H37" s="48" t="s">
        <v>23</v>
      </c>
      <c r="I37" s="48" t="s">
        <v>23</v>
      </c>
      <c r="J37" s="48" t="s">
        <v>23</v>
      </c>
      <c r="K37" s="48" t="s">
        <v>23</v>
      </c>
      <c r="L37" s="48" t="s">
        <v>23</v>
      </c>
      <c r="M37" s="48" t="s">
        <v>23</v>
      </c>
      <c r="N37" s="48">
        <v>5</v>
      </c>
      <c r="O37" s="48">
        <v>5</v>
      </c>
    </row>
    <row r="38" spans="1:15" ht="11.25" customHeight="1">
      <c r="A38" s="49" t="s">
        <v>60</v>
      </c>
      <c r="B38" s="48" t="s">
        <v>23</v>
      </c>
      <c r="C38" s="48" t="s">
        <v>23</v>
      </c>
      <c r="D38" s="48">
        <v>6</v>
      </c>
      <c r="E38" s="48">
        <v>6</v>
      </c>
      <c r="F38" s="48">
        <v>7</v>
      </c>
      <c r="G38" s="48">
        <v>7</v>
      </c>
      <c r="H38" s="48" t="s">
        <v>23</v>
      </c>
      <c r="I38" s="48" t="s">
        <v>23</v>
      </c>
      <c r="J38" s="48" t="s">
        <v>23</v>
      </c>
      <c r="K38" s="48" t="s">
        <v>23</v>
      </c>
      <c r="L38" s="48" t="s">
        <v>23</v>
      </c>
      <c r="M38" s="48" t="s">
        <v>23</v>
      </c>
      <c r="N38" s="48">
        <v>13</v>
      </c>
      <c r="O38" s="48">
        <v>13</v>
      </c>
    </row>
    <row r="39" spans="1:15" ht="11.25" customHeight="1">
      <c r="A39" s="49" t="s">
        <v>61</v>
      </c>
      <c r="B39" s="48">
        <v>1</v>
      </c>
      <c r="C39" s="48">
        <v>1</v>
      </c>
      <c r="D39" s="48" t="s">
        <v>23</v>
      </c>
      <c r="E39" s="48" t="s">
        <v>23</v>
      </c>
      <c r="F39" s="48">
        <v>3</v>
      </c>
      <c r="G39" s="48">
        <v>3</v>
      </c>
      <c r="H39" s="48" t="s">
        <v>23</v>
      </c>
      <c r="I39" s="48" t="s">
        <v>23</v>
      </c>
      <c r="J39" s="48" t="s">
        <v>23</v>
      </c>
      <c r="K39" s="48" t="s">
        <v>23</v>
      </c>
      <c r="L39" s="48" t="s">
        <v>23</v>
      </c>
      <c r="M39" s="48" t="s">
        <v>23</v>
      </c>
      <c r="N39" s="48">
        <v>4</v>
      </c>
      <c r="O39" s="48">
        <v>4</v>
      </c>
    </row>
    <row r="40" ht="11.25" customHeight="1"/>
    <row r="41" spans="1:15" ht="11.25" customHeight="1">
      <c r="A41" s="45" t="s">
        <v>62</v>
      </c>
      <c r="B41" s="47">
        <f aca="true" t="shared" si="3" ref="B41:O41">SUM(B42:B44)</f>
        <v>297</v>
      </c>
      <c r="C41" s="47">
        <f t="shared" si="3"/>
        <v>290</v>
      </c>
      <c r="D41" s="47">
        <f t="shared" si="3"/>
        <v>934</v>
      </c>
      <c r="E41" s="47">
        <f t="shared" si="3"/>
        <v>928</v>
      </c>
      <c r="F41" s="47">
        <f t="shared" si="3"/>
        <v>8850</v>
      </c>
      <c r="G41" s="47">
        <f t="shared" si="3"/>
        <v>8847</v>
      </c>
      <c r="H41" s="47">
        <f t="shared" si="3"/>
        <v>37</v>
      </c>
      <c r="I41" s="47">
        <f t="shared" si="3"/>
        <v>34</v>
      </c>
      <c r="J41" s="47">
        <f t="shared" si="3"/>
        <v>67</v>
      </c>
      <c r="K41" s="47">
        <f t="shared" si="3"/>
        <v>56</v>
      </c>
      <c r="L41" s="47">
        <f t="shared" si="3"/>
        <v>1</v>
      </c>
      <c r="M41" s="47">
        <f t="shared" si="3"/>
        <v>1</v>
      </c>
      <c r="N41" s="47">
        <f t="shared" si="3"/>
        <v>10186</v>
      </c>
      <c r="O41" s="47">
        <f t="shared" si="3"/>
        <v>10156</v>
      </c>
    </row>
    <row r="42" spans="1:15" ht="11.25" customHeight="1">
      <c r="A42" s="49" t="s">
        <v>63</v>
      </c>
      <c r="B42" s="48">
        <v>142</v>
      </c>
      <c r="C42" s="48">
        <v>138</v>
      </c>
      <c r="D42" s="48">
        <v>364</v>
      </c>
      <c r="E42" s="48">
        <v>362</v>
      </c>
      <c r="F42" s="48">
        <v>781</v>
      </c>
      <c r="G42" s="48">
        <v>779</v>
      </c>
      <c r="H42" s="48">
        <v>26</v>
      </c>
      <c r="I42" s="48">
        <v>23</v>
      </c>
      <c r="J42" s="48">
        <v>57</v>
      </c>
      <c r="K42" s="48">
        <v>46</v>
      </c>
      <c r="L42" s="48">
        <v>1</v>
      </c>
      <c r="M42" s="48">
        <v>1</v>
      </c>
      <c r="N42" s="48">
        <v>1371</v>
      </c>
      <c r="O42" s="48">
        <v>1349</v>
      </c>
    </row>
    <row r="43" spans="1:15" ht="11.25" customHeight="1">
      <c r="A43" s="49" t="s">
        <v>64</v>
      </c>
      <c r="B43" s="48">
        <v>7</v>
      </c>
      <c r="C43" s="48">
        <v>7</v>
      </c>
      <c r="D43" s="48">
        <v>23</v>
      </c>
      <c r="E43" s="48">
        <v>22</v>
      </c>
      <c r="F43" s="48">
        <v>26</v>
      </c>
      <c r="G43" s="48">
        <v>26</v>
      </c>
      <c r="H43" s="48" t="s">
        <v>23</v>
      </c>
      <c r="I43" s="48" t="s">
        <v>23</v>
      </c>
      <c r="J43" s="48">
        <v>1</v>
      </c>
      <c r="K43" s="48">
        <v>1</v>
      </c>
      <c r="L43" s="48" t="s">
        <v>23</v>
      </c>
      <c r="M43" s="48" t="s">
        <v>23</v>
      </c>
      <c r="N43" s="48">
        <v>57</v>
      </c>
      <c r="O43" s="48">
        <v>56</v>
      </c>
    </row>
    <row r="44" spans="1:15" ht="11.25" customHeight="1">
      <c r="A44" s="49" t="s">
        <v>65</v>
      </c>
      <c r="B44" s="48">
        <v>148</v>
      </c>
      <c r="C44" s="48">
        <v>145</v>
      </c>
      <c r="D44" s="48">
        <v>547</v>
      </c>
      <c r="E44" s="48">
        <v>544</v>
      </c>
      <c r="F44" s="48">
        <v>8043</v>
      </c>
      <c r="G44" s="48">
        <v>8042</v>
      </c>
      <c r="H44" s="48">
        <v>11</v>
      </c>
      <c r="I44" s="48">
        <v>11</v>
      </c>
      <c r="J44" s="48">
        <v>9</v>
      </c>
      <c r="K44" s="48">
        <v>9</v>
      </c>
      <c r="L44" s="48" t="s">
        <v>23</v>
      </c>
      <c r="M44" s="48" t="s">
        <v>23</v>
      </c>
      <c r="N44" s="48">
        <v>8758</v>
      </c>
      <c r="O44" s="48">
        <v>8751</v>
      </c>
    </row>
    <row r="45" spans="4:15" s="46" customFormat="1" ht="11.25" customHeight="1">
      <c r="D45" s="51"/>
      <c r="E45" s="51"/>
      <c r="F45" s="51"/>
      <c r="G45" s="51"/>
      <c r="N45" s="51"/>
      <c r="O45" s="51"/>
    </row>
    <row r="46" spans="1:15" s="46" customFormat="1" ht="11.25" customHeight="1">
      <c r="A46" s="46" t="s">
        <v>66</v>
      </c>
      <c r="B46" s="47">
        <f aca="true" t="shared" si="4" ref="B46:O46">SUM(B47:B49)</f>
        <v>48</v>
      </c>
      <c r="C46" s="47">
        <f t="shared" si="4"/>
        <v>48</v>
      </c>
      <c r="D46" s="47">
        <f t="shared" si="4"/>
        <v>373</v>
      </c>
      <c r="E46" s="47">
        <f t="shared" si="4"/>
        <v>370</v>
      </c>
      <c r="F46" s="47">
        <f t="shared" si="4"/>
        <v>362</v>
      </c>
      <c r="G46" s="47">
        <f t="shared" si="4"/>
        <v>362</v>
      </c>
      <c r="H46" s="47">
        <f t="shared" si="4"/>
        <v>1</v>
      </c>
      <c r="I46" s="47">
        <f t="shared" si="4"/>
        <v>1</v>
      </c>
      <c r="J46" s="47">
        <f t="shared" si="4"/>
        <v>3</v>
      </c>
      <c r="K46" s="47">
        <f t="shared" si="4"/>
        <v>1</v>
      </c>
      <c r="L46" s="47" t="s">
        <v>23</v>
      </c>
      <c r="M46" s="47" t="s">
        <v>23</v>
      </c>
      <c r="N46" s="47">
        <f t="shared" si="4"/>
        <v>787</v>
      </c>
      <c r="O46" s="47">
        <f t="shared" si="4"/>
        <v>782</v>
      </c>
    </row>
    <row r="47" spans="1:15" ht="11.25" customHeight="1">
      <c r="A47" s="49" t="s">
        <v>67</v>
      </c>
      <c r="B47" s="48">
        <v>45</v>
      </c>
      <c r="C47" s="48">
        <v>45</v>
      </c>
      <c r="D47" s="48">
        <v>362</v>
      </c>
      <c r="E47" s="48">
        <v>359</v>
      </c>
      <c r="F47" s="48">
        <v>344</v>
      </c>
      <c r="G47" s="48">
        <v>344</v>
      </c>
      <c r="H47" s="48" t="s">
        <v>23</v>
      </c>
      <c r="I47" s="48" t="s">
        <v>23</v>
      </c>
      <c r="J47" s="48">
        <v>1</v>
      </c>
      <c r="K47" s="48">
        <v>1</v>
      </c>
      <c r="L47" s="69" t="s">
        <v>23</v>
      </c>
      <c r="M47" s="69" t="s">
        <v>23</v>
      </c>
      <c r="N47" s="48">
        <v>752</v>
      </c>
      <c r="O47" s="48">
        <v>749</v>
      </c>
    </row>
    <row r="48" spans="1:15" ht="11.25" customHeight="1">
      <c r="A48" s="49" t="s">
        <v>68</v>
      </c>
      <c r="B48" s="48">
        <v>3</v>
      </c>
      <c r="C48" s="48">
        <v>3</v>
      </c>
      <c r="D48" s="48">
        <v>1</v>
      </c>
      <c r="E48" s="48">
        <v>1</v>
      </c>
      <c r="F48" s="48">
        <v>1</v>
      </c>
      <c r="G48" s="48">
        <v>1</v>
      </c>
      <c r="H48" s="48">
        <v>1</v>
      </c>
      <c r="I48" s="48">
        <v>1</v>
      </c>
      <c r="J48" s="48">
        <v>2</v>
      </c>
      <c r="K48" s="48">
        <v>0</v>
      </c>
      <c r="L48" s="69" t="s">
        <v>23</v>
      </c>
      <c r="M48" s="69" t="s">
        <v>23</v>
      </c>
      <c r="N48" s="48">
        <v>8</v>
      </c>
      <c r="O48" s="48">
        <v>6</v>
      </c>
    </row>
    <row r="49" spans="1:15" ht="11.25" customHeight="1">
      <c r="A49" s="49" t="s">
        <v>69</v>
      </c>
      <c r="B49" s="48">
        <v>0</v>
      </c>
      <c r="C49" s="48">
        <v>0</v>
      </c>
      <c r="D49" s="48">
        <v>10</v>
      </c>
      <c r="E49" s="48">
        <v>10</v>
      </c>
      <c r="F49" s="48">
        <v>17</v>
      </c>
      <c r="G49" s="48">
        <v>17</v>
      </c>
      <c r="H49" s="48" t="s">
        <v>23</v>
      </c>
      <c r="I49" s="48" t="s">
        <v>23</v>
      </c>
      <c r="J49" s="48" t="s">
        <v>23</v>
      </c>
      <c r="K49" s="48" t="s">
        <v>23</v>
      </c>
      <c r="L49" s="69" t="s">
        <v>23</v>
      </c>
      <c r="M49" s="69" t="s">
        <v>23</v>
      </c>
      <c r="N49" s="48">
        <v>27</v>
      </c>
      <c r="O49" s="48">
        <v>27</v>
      </c>
    </row>
    <row r="50" spans="1:15" ht="11.25" customHeight="1">
      <c r="A50" s="4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7"/>
      <c r="O50" s="47"/>
    </row>
    <row r="51" spans="1:15" ht="11.25" customHeight="1">
      <c r="A51" s="45" t="s">
        <v>70</v>
      </c>
      <c r="B51" s="47">
        <f aca="true" t="shared" si="5" ref="B51:O51">SUM(B52:B55)</f>
        <v>35</v>
      </c>
      <c r="C51" s="47">
        <f t="shared" si="5"/>
        <v>34</v>
      </c>
      <c r="D51" s="47">
        <f t="shared" si="5"/>
        <v>173</v>
      </c>
      <c r="E51" s="47">
        <f t="shared" si="5"/>
        <v>171</v>
      </c>
      <c r="F51" s="47">
        <f t="shared" si="5"/>
        <v>1036</v>
      </c>
      <c r="G51" s="47">
        <f t="shared" si="5"/>
        <v>1035</v>
      </c>
      <c r="H51" s="47">
        <f t="shared" si="5"/>
        <v>11</v>
      </c>
      <c r="I51" s="47">
        <f t="shared" si="5"/>
        <v>9</v>
      </c>
      <c r="J51" s="47" t="s">
        <v>23</v>
      </c>
      <c r="K51" s="47" t="s">
        <v>23</v>
      </c>
      <c r="L51" s="47" t="s">
        <v>23</v>
      </c>
      <c r="M51" s="47" t="s">
        <v>23</v>
      </c>
      <c r="N51" s="47">
        <f t="shared" si="5"/>
        <v>1255</v>
      </c>
      <c r="O51" s="47">
        <f t="shared" si="5"/>
        <v>1249</v>
      </c>
    </row>
    <row r="52" spans="1:15" ht="11.25" customHeight="1">
      <c r="A52" s="49" t="s">
        <v>71</v>
      </c>
      <c r="B52" s="48">
        <v>32</v>
      </c>
      <c r="C52" s="48">
        <v>31</v>
      </c>
      <c r="D52" s="48">
        <v>168</v>
      </c>
      <c r="E52" s="48">
        <v>166</v>
      </c>
      <c r="F52" s="48">
        <v>1017</v>
      </c>
      <c r="G52" s="48">
        <v>1016</v>
      </c>
      <c r="H52" s="48">
        <v>10</v>
      </c>
      <c r="I52" s="48">
        <v>8</v>
      </c>
      <c r="J52" s="48" t="s">
        <v>23</v>
      </c>
      <c r="K52" s="48" t="s">
        <v>23</v>
      </c>
      <c r="L52" s="48" t="s">
        <v>23</v>
      </c>
      <c r="M52" s="48" t="s">
        <v>23</v>
      </c>
      <c r="N52" s="48">
        <v>1227</v>
      </c>
      <c r="O52" s="48">
        <v>1221</v>
      </c>
    </row>
    <row r="53" spans="1:15" ht="11.25" customHeight="1">
      <c r="A53" s="49" t="s">
        <v>72</v>
      </c>
      <c r="B53" s="48" t="s">
        <v>23</v>
      </c>
      <c r="C53" s="48" t="s">
        <v>23</v>
      </c>
      <c r="D53" s="48">
        <v>1</v>
      </c>
      <c r="E53" s="48">
        <v>1</v>
      </c>
      <c r="F53" s="48" t="s">
        <v>23</v>
      </c>
      <c r="G53" s="48" t="s">
        <v>23</v>
      </c>
      <c r="H53" s="48" t="s">
        <v>23</v>
      </c>
      <c r="I53" s="48" t="s">
        <v>23</v>
      </c>
      <c r="J53" s="48" t="s">
        <v>23</v>
      </c>
      <c r="K53" s="48" t="s">
        <v>23</v>
      </c>
      <c r="L53" s="48" t="s">
        <v>23</v>
      </c>
      <c r="M53" s="48" t="s">
        <v>23</v>
      </c>
      <c r="N53" s="48">
        <v>1</v>
      </c>
      <c r="O53" s="48">
        <v>1</v>
      </c>
    </row>
    <row r="54" spans="1:15" ht="11.25" customHeight="1">
      <c r="A54" s="49" t="s">
        <v>73</v>
      </c>
      <c r="B54" s="48">
        <v>3</v>
      </c>
      <c r="C54" s="48">
        <v>3</v>
      </c>
      <c r="D54" s="48">
        <v>4</v>
      </c>
      <c r="E54" s="48">
        <v>4</v>
      </c>
      <c r="F54" s="48">
        <v>17</v>
      </c>
      <c r="G54" s="48">
        <v>17</v>
      </c>
      <c r="H54" s="48" t="s">
        <v>23</v>
      </c>
      <c r="I54" s="48" t="s">
        <v>23</v>
      </c>
      <c r="J54" s="48" t="s">
        <v>23</v>
      </c>
      <c r="K54" s="48" t="s">
        <v>23</v>
      </c>
      <c r="L54" s="48" t="s">
        <v>23</v>
      </c>
      <c r="M54" s="48" t="s">
        <v>23</v>
      </c>
      <c r="N54" s="48">
        <v>24</v>
      </c>
      <c r="O54" s="48">
        <v>24</v>
      </c>
    </row>
    <row r="55" spans="1:15" ht="11.25" customHeight="1">
      <c r="A55" s="52" t="s">
        <v>74</v>
      </c>
      <c r="B55" s="53" t="s">
        <v>23</v>
      </c>
      <c r="C55" s="53" t="s">
        <v>23</v>
      </c>
      <c r="D55" s="53" t="s">
        <v>23</v>
      </c>
      <c r="E55" s="53" t="s">
        <v>23</v>
      </c>
      <c r="F55" s="53">
        <v>2</v>
      </c>
      <c r="G55" s="53">
        <v>2</v>
      </c>
      <c r="H55" s="53">
        <v>1</v>
      </c>
      <c r="I55" s="53">
        <v>1</v>
      </c>
      <c r="J55" s="53" t="s">
        <v>23</v>
      </c>
      <c r="K55" s="53" t="s">
        <v>23</v>
      </c>
      <c r="L55" s="53" t="s">
        <v>23</v>
      </c>
      <c r="M55" s="53" t="s">
        <v>23</v>
      </c>
      <c r="N55" s="53">
        <v>3</v>
      </c>
      <c r="O55" s="53">
        <v>3</v>
      </c>
    </row>
    <row r="56" ht="11.25" customHeight="1"/>
    <row r="57" ht="11.25" customHeight="1"/>
    <row r="59" spans="1:15" ht="11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7"/>
      <c r="O59" s="47"/>
    </row>
    <row r="60" spans="1:15" s="46" customFormat="1" ht="11.25">
      <c r="A60" s="76" t="s">
        <v>158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15" ht="13.5" customHeight="1">
      <c r="A61" s="76" t="s">
        <v>163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15" ht="13.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s="44" customFormat="1" ht="24" customHeight="1">
      <c r="A63" s="40" t="s">
        <v>75</v>
      </c>
      <c r="B63" s="78" t="s">
        <v>26</v>
      </c>
      <c r="C63" s="77"/>
      <c r="D63" s="77" t="s">
        <v>27</v>
      </c>
      <c r="E63" s="77"/>
      <c r="F63" s="77" t="s">
        <v>28</v>
      </c>
      <c r="G63" s="77"/>
      <c r="H63" s="77" t="s">
        <v>29</v>
      </c>
      <c r="I63" s="77"/>
      <c r="J63" s="77" t="s">
        <v>30</v>
      </c>
      <c r="K63" s="77"/>
      <c r="L63" s="77" t="s">
        <v>31</v>
      </c>
      <c r="M63" s="77"/>
      <c r="N63" s="77" t="s">
        <v>1</v>
      </c>
      <c r="O63" s="77"/>
    </row>
    <row r="64" spans="1:15" s="44" customFormat="1" ht="18" customHeight="1">
      <c r="A64" s="43" t="s">
        <v>76</v>
      </c>
      <c r="B64" s="41" t="s">
        <v>2</v>
      </c>
      <c r="C64" s="42" t="s">
        <v>0</v>
      </c>
      <c r="D64" s="42" t="s">
        <v>2</v>
      </c>
      <c r="E64" s="42" t="s">
        <v>0</v>
      </c>
      <c r="F64" s="42" t="s">
        <v>2</v>
      </c>
      <c r="G64" s="42" t="s">
        <v>0</v>
      </c>
      <c r="H64" s="42" t="s">
        <v>2</v>
      </c>
      <c r="I64" s="42" t="s">
        <v>0</v>
      </c>
      <c r="J64" s="42" t="s">
        <v>2</v>
      </c>
      <c r="K64" s="42" t="s">
        <v>0</v>
      </c>
      <c r="L64" s="42" t="s">
        <v>2</v>
      </c>
      <c r="M64" s="42" t="s">
        <v>0</v>
      </c>
      <c r="N64" s="42" t="s">
        <v>2</v>
      </c>
      <c r="O64" s="42" t="s">
        <v>0</v>
      </c>
    </row>
    <row r="65" spans="14:15" ht="11.25" customHeight="1">
      <c r="N65" s="46"/>
      <c r="O65" s="46"/>
    </row>
    <row r="66" spans="1:15" ht="11.25" customHeight="1">
      <c r="A66" s="45" t="s">
        <v>77</v>
      </c>
      <c r="B66" s="47">
        <f aca="true" t="shared" si="6" ref="B66:G66">SUM(B67)</f>
        <v>11</v>
      </c>
      <c r="C66" s="47">
        <f t="shared" si="6"/>
        <v>11</v>
      </c>
      <c r="D66" s="47">
        <f t="shared" si="6"/>
        <v>200</v>
      </c>
      <c r="E66" s="47">
        <f t="shared" si="6"/>
        <v>200</v>
      </c>
      <c r="F66" s="47">
        <f t="shared" si="6"/>
        <v>334</v>
      </c>
      <c r="G66" s="47">
        <f t="shared" si="6"/>
        <v>334</v>
      </c>
      <c r="H66" s="47" t="s">
        <v>23</v>
      </c>
      <c r="I66" s="47" t="s">
        <v>23</v>
      </c>
      <c r="J66" s="47" t="s">
        <v>23</v>
      </c>
      <c r="K66" s="47" t="s">
        <v>23</v>
      </c>
      <c r="L66" s="47" t="s">
        <v>23</v>
      </c>
      <c r="M66" s="47" t="s">
        <v>23</v>
      </c>
      <c r="N66" s="47">
        <f>SUM(N67)</f>
        <v>545</v>
      </c>
      <c r="O66" s="47">
        <f>SUM(O67)</f>
        <v>545</v>
      </c>
    </row>
    <row r="67" spans="1:15" ht="11.25" customHeight="1">
      <c r="A67" s="49" t="s">
        <v>78</v>
      </c>
      <c r="B67" s="48">
        <v>11</v>
      </c>
      <c r="C67" s="48">
        <v>11</v>
      </c>
      <c r="D67" s="48">
        <v>200</v>
      </c>
      <c r="E67" s="48">
        <v>200</v>
      </c>
      <c r="F67" s="48">
        <v>334</v>
      </c>
      <c r="G67" s="48">
        <v>334</v>
      </c>
      <c r="H67" s="48" t="s">
        <v>23</v>
      </c>
      <c r="I67" s="48" t="s">
        <v>23</v>
      </c>
      <c r="J67" s="48" t="s">
        <v>23</v>
      </c>
      <c r="K67" s="48" t="s">
        <v>23</v>
      </c>
      <c r="L67" s="48" t="s">
        <v>23</v>
      </c>
      <c r="M67" s="48" t="s">
        <v>23</v>
      </c>
      <c r="N67" s="48">
        <v>545</v>
      </c>
      <c r="O67" s="48">
        <v>545</v>
      </c>
    </row>
    <row r="68" spans="1:15" ht="11.25" customHeight="1">
      <c r="A68" s="4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1:15" ht="11.25" customHeight="1">
      <c r="A69" s="45" t="s">
        <v>79</v>
      </c>
      <c r="B69" s="47">
        <f aca="true" t="shared" si="7" ref="B69:G69">SUM(B70:B72)</f>
        <v>9</v>
      </c>
      <c r="C69" s="47">
        <f t="shared" si="7"/>
        <v>9</v>
      </c>
      <c r="D69" s="47">
        <f t="shared" si="7"/>
        <v>18</v>
      </c>
      <c r="E69" s="47">
        <f t="shared" si="7"/>
        <v>18</v>
      </c>
      <c r="F69" s="47">
        <f t="shared" si="7"/>
        <v>115</v>
      </c>
      <c r="G69" s="47">
        <f t="shared" si="7"/>
        <v>115</v>
      </c>
      <c r="H69" s="47" t="s">
        <v>23</v>
      </c>
      <c r="I69" s="47" t="s">
        <v>23</v>
      </c>
      <c r="J69" s="47" t="s">
        <v>23</v>
      </c>
      <c r="K69" s="47" t="s">
        <v>23</v>
      </c>
      <c r="L69" s="47" t="s">
        <v>23</v>
      </c>
      <c r="M69" s="47" t="s">
        <v>23</v>
      </c>
      <c r="N69" s="47">
        <f>SUM(N70:N72)</f>
        <v>142</v>
      </c>
      <c r="O69" s="47">
        <f>SUM(O70:O72)</f>
        <v>142</v>
      </c>
    </row>
    <row r="70" spans="1:15" ht="11.25" customHeight="1">
      <c r="A70" s="49" t="s">
        <v>80</v>
      </c>
      <c r="B70" s="48">
        <v>3</v>
      </c>
      <c r="C70" s="48">
        <v>3</v>
      </c>
      <c r="D70" s="48">
        <v>2</v>
      </c>
      <c r="E70" s="48">
        <v>2</v>
      </c>
      <c r="F70" s="48">
        <v>15</v>
      </c>
      <c r="G70" s="48">
        <v>15</v>
      </c>
      <c r="H70" s="48" t="s">
        <v>23</v>
      </c>
      <c r="I70" s="48" t="s">
        <v>23</v>
      </c>
      <c r="J70" s="48" t="s">
        <v>23</v>
      </c>
      <c r="K70" s="48" t="s">
        <v>23</v>
      </c>
      <c r="L70" s="48" t="s">
        <v>23</v>
      </c>
      <c r="M70" s="48" t="s">
        <v>23</v>
      </c>
      <c r="N70" s="48">
        <v>20</v>
      </c>
      <c r="O70" s="48">
        <v>20</v>
      </c>
    </row>
    <row r="71" spans="1:15" ht="11.25" customHeight="1">
      <c r="A71" s="49" t="s">
        <v>81</v>
      </c>
      <c r="B71" s="48">
        <v>5</v>
      </c>
      <c r="C71" s="48">
        <v>5</v>
      </c>
      <c r="D71" s="48">
        <v>13</v>
      </c>
      <c r="E71" s="48">
        <v>13</v>
      </c>
      <c r="F71" s="48">
        <v>51</v>
      </c>
      <c r="G71" s="48">
        <v>51</v>
      </c>
      <c r="H71" s="48" t="s">
        <v>23</v>
      </c>
      <c r="I71" s="48" t="s">
        <v>23</v>
      </c>
      <c r="J71" s="48" t="s">
        <v>23</v>
      </c>
      <c r="K71" s="48" t="s">
        <v>23</v>
      </c>
      <c r="L71" s="48" t="s">
        <v>23</v>
      </c>
      <c r="M71" s="48" t="s">
        <v>23</v>
      </c>
      <c r="N71" s="48">
        <v>69</v>
      </c>
      <c r="O71" s="48">
        <v>69</v>
      </c>
    </row>
    <row r="72" spans="1:15" ht="11.25" customHeight="1">
      <c r="A72" s="49" t="s">
        <v>82</v>
      </c>
      <c r="B72" s="48">
        <v>1</v>
      </c>
      <c r="C72" s="48">
        <v>1</v>
      </c>
      <c r="D72" s="48">
        <v>3</v>
      </c>
      <c r="E72" s="48">
        <v>3</v>
      </c>
      <c r="F72" s="48">
        <v>49</v>
      </c>
      <c r="G72" s="48">
        <v>49</v>
      </c>
      <c r="H72" s="48" t="s">
        <v>23</v>
      </c>
      <c r="I72" s="48" t="s">
        <v>23</v>
      </c>
      <c r="J72" s="48" t="s">
        <v>23</v>
      </c>
      <c r="K72" s="48" t="s">
        <v>23</v>
      </c>
      <c r="L72" s="48" t="s">
        <v>23</v>
      </c>
      <c r="M72" s="48" t="s">
        <v>23</v>
      </c>
      <c r="N72" s="48">
        <v>53</v>
      </c>
      <c r="O72" s="48">
        <v>53</v>
      </c>
    </row>
    <row r="73" spans="1:15" ht="11.25" customHeight="1">
      <c r="A73" s="4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1:15" ht="11.25" customHeight="1">
      <c r="A74" s="45" t="s">
        <v>83</v>
      </c>
      <c r="B74" s="47">
        <f>SUM(B75)</f>
        <v>1</v>
      </c>
      <c r="C74" s="47">
        <f aca="true" t="shared" si="8" ref="C74:O74">SUM(C75)</f>
        <v>1</v>
      </c>
      <c r="D74" s="47">
        <f t="shared" si="8"/>
        <v>2</v>
      </c>
      <c r="E74" s="47">
        <f t="shared" si="8"/>
        <v>2</v>
      </c>
      <c r="F74" s="47">
        <f t="shared" si="8"/>
        <v>0</v>
      </c>
      <c r="G74" s="47">
        <f t="shared" si="8"/>
        <v>0</v>
      </c>
      <c r="H74" s="47" t="s">
        <v>23</v>
      </c>
      <c r="I74" s="47" t="s">
        <v>23</v>
      </c>
      <c r="J74" s="47" t="s">
        <v>23</v>
      </c>
      <c r="K74" s="47" t="s">
        <v>23</v>
      </c>
      <c r="L74" s="47" t="s">
        <v>23</v>
      </c>
      <c r="M74" s="47" t="s">
        <v>23</v>
      </c>
      <c r="N74" s="47">
        <f t="shared" si="8"/>
        <v>3</v>
      </c>
      <c r="O74" s="47">
        <f t="shared" si="8"/>
        <v>3</v>
      </c>
    </row>
    <row r="75" spans="1:15" ht="11.25" customHeight="1">
      <c r="A75" s="49" t="s">
        <v>84</v>
      </c>
      <c r="B75" s="48">
        <v>1</v>
      </c>
      <c r="C75" s="48">
        <v>1</v>
      </c>
      <c r="D75" s="48">
        <v>2</v>
      </c>
      <c r="E75" s="48">
        <v>2</v>
      </c>
      <c r="F75" s="48">
        <v>0</v>
      </c>
      <c r="G75" s="48">
        <v>0</v>
      </c>
      <c r="H75" s="48" t="s">
        <v>23</v>
      </c>
      <c r="I75" s="48" t="s">
        <v>23</v>
      </c>
      <c r="J75" s="48" t="s">
        <v>23</v>
      </c>
      <c r="K75" s="48" t="s">
        <v>23</v>
      </c>
      <c r="L75" s="54" t="s">
        <v>23</v>
      </c>
      <c r="M75" s="48" t="s">
        <v>23</v>
      </c>
      <c r="N75" s="48">
        <v>3</v>
      </c>
      <c r="O75" s="48">
        <v>3</v>
      </c>
    </row>
    <row r="76" spans="1:15" s="44" customFormat="1" ht="11.25" customHeight="1">
      <c r="A76" s="46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5"/>
      <c r="O76" s="55"/>
    </row>
    <row r="77" spans="1:15" ht="11.25" customHeight="1">
      <c r="A77" s="45" t="s">
        <v>85</v>
      </c>
      <c r="B77" s="47">
        <f>SUM(B78:B82)</f>
        <v>11</v>
      </c>
      <c r="C77" s="47">
        <f aca="true" t="shared" si="9" ref="C77:K77">SUM(C78:C82)</f>
        <v>11</v>
      </c>
      <c r="D77" s="47">
        <f t="shared" si="9"/>
        <v>66</v>
      </c>
      <c r="E77" s="47">
        <f t="shared" si="9"/>
        <v>66</v>
      </c>
      <c r="F77" s="47">
        <f t="shared" si="9"/>
        <v>266</v>
      </c>
      <c r="G77" s="47">
        <f t="shared" si="9"/>
        <v>266</v>
      </c>
      <c r="H77" s="47">
        <f t="shared" si="9"/>
        <v>5</v>
      </c>
      <c r="I77" s="47">
        <f t="shared" si="9"/>
        <v>5</v>
      </c>
      <c r="J77" s="47">
        <f t="shared" si="9"/>
        <v>1</v>
      </c>
      <c r="K77" s="47">
        <f t="shared" si="9"/>
        <v>1</v>
      </c>
      <c r="L77" s="47" t="s">
        <v>23</v>
      </c>
      <c r="M77" s="47" t="s">
        <v>23</v>
      </c>
      <c r="N77" s="47">
        <f>SUM(N78:N82)</f>
        <v>349</v>
      </c>
      <c r="O77" s="47">
        <f>SUM(O78:O82)</f>
        <v>349</v>
      </c>
    </row>
    <row r="78" spans="1:15" ht="11.25" customHeight="1">
      <c r="A78" s="49" t="s">
        <v>86</v>
      </c>
      <c r="B78" s="54" t="s">
        <v>23</v>
      </c>
      <c r="C78" s="54" t="s">
        <v>23</v>
      </c>
      <c r="D78" s="54" t="s">
        <v>23</v>
      </c>
      <c r="E78" s="54" t="s">
        <v>23</v>
      </c>
      <c r="F78" s="54" t="s">
        <v>23</v>
      </c>
      <c r="G78" s="54" t="s">
        <v>23</v>
      </c>
      <c r="H78" s="28">
        <v>1</v>
      </c>
      <c r="I78" s="28">
        <v>1</v>
      </c>
      <c r="J78" s="54" t="s">
        <v>23</v>
      </c>
      <c r="K78" s="54" t="s">
        <v>23</v>
      </c>
      <c r="L78" s="54" t="s">
        <v>23</v>
      </c>
      <c r="M78" s="54" t="s">
        <v>23</v>
      </c>
      <c r="N78" s="28">
        <v>1</v>
      </c>
      <c r="O78" s="28">
        <v>1</v>
      </c>
    </row>
    <row r="79" spans="1:15" ht="11.25" customHeight="1">
      <c r="A79" s="49" t="s">
        <v>87</v>
      </c>
      <c r="B79" s="54" t="s">
        <v>23</v>
      </c>
      <c r="C79" s="54" t="s">
        <v>23</v>
      </c>
      <c r="D79" s="54">
        <v>1</v>
      </c>
      <c r="E79" s="54">
        <v>1</v>
      </c>
      <c r="F79" s="54">
        <v>3</v>
      </c>
      <c r="G79" s="54">
        <v>3</v>
      </c>
      <c r="H79" s="54" t="s">
        <v>23</v>
      </c>
      <c r="I79" s="54" t="s">
        <v>23</v>
      </c>
      <c r="J79" s="28">
        <v>1</v>
      </c>
      <c r="K79" s="28">
        <v>1</v>
      </c>
      <c r="L79" s="54" t="s">
        <v>23</v>
      </c>
      <c r="M79" s="54" t="s">
        <v>23</v>
      </c>
      <c r="N79" s="28">
        <v>5</v>
      </c>
      <c r="O79" s="28">
        <v>5</v>
      </c>
    </row>
    <row r="80" spans="1:15" ht="11.25" customHeight="1">
      <c r="A80" s="49" t="s">
        <v>88</v>
      </c>
      <c r="B80" s="28">
        <v>1</v>
      </c>
      <c r="C80" s="28">
        <v>1</v>
      </c>
      <c r="D80" s="28">
        <v>2</v>
      </c>
      <c r="E80" s="28">
        <v>2</v>
      </c>
      <c r="F80" s="28">
        <v>3</v>
      </c>
      <c r="G80" s="28">
        <v>3</v>
      </c>
      <c r="H80" s="28">
        <v>1</v>
      </c>
      <c r="I80" s="28">
        <v>1</v>
      </c>
      <c r="J80" s="54" t="s">
        <v>23</v>
      </c>
      <c r="K80" s="54" t="s">
        <v>23</v>
      </c>
      <c r="L80" s="54" t="s">
        <v>23</v>
      </c>
      <c r="M80" s="54" t="s">
        <v>23</v>
      </c>
      <c r="N80" s="28">
        <v>7</v>
      </c>
      <c r="O80" s="28">
        <v>7</v>
      </c>
    </row>
    <row r="81" spans="1:15" ht="11.25" customHeight="1">
      <c r="A81" s="49" t="s">
        <v>89</v>
      </c>
      <c r="B81" s="28">
        <v>4</v>
      </c>
      <c r="C81" s="28">
        <v>4</v>
      </c>
      <c r="D81" s="28">
        <v>18</v>
      </c>
      <c r="E81" s="28">
        <v>18</v>
      </c>
      <c r="F81" s="28">
        <v>57</v>
      </c>
      <c r="G81" s="28">
        <v>57</v>
      </c>
      <c r="H81" s="28">
        <v>1</v>
      </c>
      <c r="I81" s="28">
        <v>1</v>
      </c>
      <c r="J81" s="54" t="s">
        <v>23</v>
      </c>
      <c r="K81" s="54" t="s">
        <v>23</v>
      </c>
      <c r="L81" s="54" t="s">
        <v>23</v>
      </c>
      <c r="M81" s="54" t="s">
        <v>23</v>
      </c>
      <c r="N81" s="28">
        <v>80</v>
      </c>
      <c r="O81" s="28">
        <v>80</v>
      </c>
    </row>
    <row r="82" spans="1:16" ht="11.25" customHeight="1">
      <c r="A82" s="49" t="s">
        <v>90</v>
      </c>
      <c r="B82" s="28">
        <v>6</v>
      </c>
      <c r="C82" s="28">
        <v>6</v>
      </c>
      <c r="D82" s="28">
        <v>45</v>
      </c>
      <c r="E82" s="28">
        <v>45</v>
      </c>
      <c r="F82" s="28">
        <v>203</v>
      </c>
      <c r="G82" s="28">
        <v>203</v>
      </c>
      <c r="H82" s="28">
        <v>2</v>
      </c>
      <c r="I82" s="28">
        <v>2</v>
      </c>
      <c r="J82" s="54" t="s">
        <v>23</v>
      </c>
      <c r="K82" s="54" t="s">
        <v>23</v>
      </c>
      <c r="L82" s="54" t="s">
        <v>23</v>
      </c>
      <c r="M82" s="54" t="s">
        <v>23</v>
      </c>
      <c r="N82" s="28">
        <v>256</v>
      </c>
      <c r="O82" s="28">
        <v>256</v>
      </c>
      <c r="P82" s="55"/>
    </row>
    <row r="83" spans="2:15" ht="11.25" customHeight="1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ht="11.25" customHeight="1">
      <c r="A84" s="46" t="s">
        <v>91</v>
      </c>
      <c r="B84" s="47">
        <f aca="true" t="shared" si="10" ref="B84:K84">SUM(B85:B87)</f>
        <v>15</v>
      </c>
      <c r="C84" s="47">
        <f t="shared" si="10"/>
        <v>15</v>
      </c>
      <c r="D84" s="47">
        <f t="shared" si="10"/>
        <v>62</v>
      </c>
      <c r="E84" s="47">
        <f t="shared" si="10"/>
        <v>62</v>
      </c>
      <c r="F84" s="47">
        <f t="shared" si="10"/>
        <v>402</v>
      </c>
      <c r="G84" s="47">
        <f t="shared" si="10"/>
        <v>402</v>
      </c>
      <c r="H84" s="47">
        <f t="shared" si="10"/>
        <v>3</v>
      </c>
      <c r="I84" s="47">
        <f t="shared" si="10"/>
        <v>3</v>
      </c>
      <c r="J84" s="47">
        <f t="shared" si="10"/>
        <v>1</v>
      </c>
      <c r="K84" s="47">
        <f t="shared" si="10"/>
        <v>1</v>
      </c>
      <c r="L84" s="54" t="s">
        <v>23</v>
      </c>
      <c r="M84" s="54" t="s">
        <v>23</v>
      </c>
      <c r="N84" s="47">
        <f>SUM(N85:N87)</f>
        <v>483</v>
      </c>
      <c r="O84" s="47">
        <f>SUM(O85:O87)</f>
        <v>483</v>
      </c>
    </row>
    <row r="85" spans="1:15" ht="11.25" customHeight="1">
      <c r="A85" s="49" t="s">
        <v>92</v>
      </c>
      <c r="B85" s="54" t="s">
        <v>23</v>
      </c>
      <c r="C85" s="54" t="s">
        <v>23</v>
      </c>
      <c r="D85" s="54" t="s">
        <v>23</v>
      </c>
      <c r="E85" s="54" t="s">
        <v>23</v>
      </c>
      <c r="F85" s="54">
        <v>1</v>
      </c>
      <c r="G85" s="28">
        <v>1</v>
      </c>
      <c r="H85" s="54" t="s">
        <v>23</v>
      </c>
      <c r="I85" s="54" t="s">
        <v>23</v>
      </c>
      <c r="J85" s="54" t="s">
        <v>23</v>
      </c>
      <c r="K85" s="54" t="s">
        <v>23</v>
      </c>
      <c r="L85" s="54" t="s">
        <v>23</v>
      </c>
      <c r="M85" s="54" t="s">
        <v>23</v>
      </c>
      <c r="N85" s="28">
        <v>1</v>
      </c>
      <c r="O85" s="28">
        <v>1</v>
      </c>
    </row>
    <row r="86" spans="1:15" ht="11.25" customHeight="1">
      <c r="A86" s="49" t="s">
        <v>93</v>
      </c>
      <c r="B86" s="28">
        <v>13</v>
      </c>
      <c r="C86" s="28">
        <v>13</v>
      </c>
      <c r="D86" s="28">
        <v>52</v>
      </c>
      <c r="E86" s="28">
        <v>52</v>
      </c>
      <c r="F86" s="28">
        <v>316</v>
      </c>
      <c r="G86" s="28">
        <v>316</v>
      </c>
      <c r="H86" s="28">
        <v>2</v>
      </c>
      <c r="I86" s="28">
        <v>2</v>
      </c>
      <c r="J86" s="54" t="s">
        <v>23</v>
      </c>
      <c r="K86" s="54" t="s">
        <v>23</v>
      </c>
      <c r="L86" s="54" t="s">
        <v>23</v>
      </c>
      <c r="M86" s="54" t="s">
        <v>23</v>
      </c>
      <c r="N86" s="28">
        <v>383</v>
      </c>
      <c r="O86" s="28">
        <v>383</v>
      </c>
    </row>
    <row r="87" spans="1:15" ht="11.25" customHeight="1">
      <c r="A87" s="49" t="s">
        <v>94</v>
      </c>
      <c r="B87" s="28">
        <v>2</v>
      </c>
      <c r="C87" s="28">
        <v>2</v>
      </c>
      <c r="D87" s="28">
        <v>10</v>
      </c>
      <c r="E87" s="28">
        <v>10</v>
      </c>
      <c r="F87" s="28">
        <v>85</v>
      </c>
      <c r="G87" s="28">
        <v>85</v>
      </c>
      <c r="H87" s="28">
        <v>1</v>
      </c>
      <c r="I87" s="28">
        <v>1</v>
      </c>
      <c r="J87" s="28">
        <v>1</v>
      </c>
      <c r="K87" s="28">
        <v>1</v>
      </c>
      <c r="L87" s="54" t="s">
        <v>23</v>
      </c>
      <c r="M87" s="54" t="s">
        <v>23</v>
      </c>
      <c r="N87" s="28">
        <v>99</v>
      </c>
      <c r="O87" s="28">
        <v>99</v>
      </c>
    </row>
    <row r="88" spans="1:15" ht="11.25" customHeight="1">
      <c r="A88" s="4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1.25" customHeight="1">
      <c r="A89" s="45" t="s">
        <v>95</v>
      </c>
      <c r="B89" s="47">
        <v>2</v>
      </c>
      <c r="C89" s="47">
        <v>2</v>
      </c>
      <c r="D89" s="47">
        <v>6</v>
      </c>
      <c r="E89" s="47">
        <v>6</v>
      </c>
      <c r="F89" s="47">
        <v>2</v>
      </c>
      <c r="G89" s="47">
        <v>2</v>
      </c>
      <c r="H89" s="47" t="s">
        <v>23</v>
      </c>
      <c r="I89" s="47" t="s">
        <v>23</v>
      </c>
      <c r="J89" s="47" t="s">
        <v>23</v>
      </c>
      <c r="K89" s="47" t="s">
        <v>23</v>
      </c>
      <c r="L89" s="47" t="s">
        <v>23</v>
      </c>
      <c r="M89" s="47" t="s">
        <v>23</v>
      </c>
      <c r="N89" s="47">
        <v>10</v>
      </c>
      <c r="O89" s="47">
        <v>10</v>
      </c>
    </row>
    <row r="90" spans="1:15" ht="11.25" customHeight="1">
      <c r="A90" s="49" t="s">
        <v>96</v>
      </c>
      <c r="B90" s="48">
        <v>2</v>
      </c>
      <c r="C90" s="48">
        <v>2</v>
      </c>
      <c r="D90" s="48">
        <v>6</v>
      </c>
      <c r="E90" s="48">
        <v>6</v>
      </c>
      <c r="F90" s="48">
        <v>2</v>
      </c>
      <c r="G90" s="48">
        <v>2</v>
      </c>
      <c r="H90" s="48" t="s">
        <v>23</v>
      </c>
      <c r="I90" s="48" t="s">
        <v>23</v>
      </c>
      <c r="J90" s="48" t="s">
        <v>23</v>
      </c>
      <c r="K90" s="48" t="s">
        <v>23</v>
      </c>
      <c r="L90" s="48" t="s">
        <v>23</v>
      </c>
      <c r="M90" s="48" t="s">
        <v>23</v>
      </c>
      <c r="N90" s="48">
        <v>10</v>
      </c>
      <c r="O90" s="48">
        <v>10</v>
      </c>
    </row>
    <row r="91" spans="1:15" ht="11.25" customHeight="1">
      <c r="A91" s="4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1.25" customHeight="1">
      <c r="A92" s="45" t="s">
        <v>97</v>
      </c>
      <c r="B92" s="47" t="s">
        <v>23</v>
      </c>
      <c r="C92" s="47" t="s">
        <v>23</v>
      </c>
      <c r="D92" s="47">
        <f>SUM(D93:D94)</f>
        <v>1</v>
      </c>
      <c r="E92" s="47">
        <f>SUM(E93:E94)</f>
        <v>1</v>
      </c>
      <c r="F92" s="47">
        <f>SUM(F93:F94)</f>
        <v>4</v>
      </c>
      <c r="G92" s="47">
        <f>SUM(G93:G94)</f>
        <v>4</v>
      </c>
      <c r="H92" s="47" t="s">
        <v>23</v>
      </c>
      <c r="I92" s="47" t="s">
        <v>23</v>
      </c>
      <c r="J92" s="47">
        <v>1</v>
      </c>
      <c r="K92" s="47">
        <v>1</v>
      </c>
      <c r="L92" s="47" t="s">
        <v>23</v>
      </c>
      <c r="M92" s="47" t="s">
        <v>23</v>
      </c>
      <c r="N92" s="47">
        <f>SUM(N93:N94)</f>
        <v>6</v>
      </c>
      <c r="O92" s="47">
        <f>SUM(O93:O94)</f>
        <v>6</v>
      </c>
    </row>
    <row r="93" spans="1:15" ht="11.25" customHeight="1">
      <c r="A93" s="49" t="s">
        <v>98</v>
      </c>
      <c r="B93" s="47" t="s">
        <v>23</v>
      </c>
      <c r="C93" s="47" t="s">
        <v>23</v>
      </c>
      <c r="D93" s="28">
        <v>1</v>
      </c>
      <c r="E93" s="28">
        <v>1</v>
      </c>
      <c r="F93" s="28">
        <v>3</v>
      </c>
      <c r="G93" s="28">
        <v>3</v>
      </c>
      <c r="H93" s="47" t="s">
        <v>23</v>
      </c>
      <c r="I93" s="47" t="s">
        <v>23</v>
      </c>
      <c r="J93" s="28">
        <v>1</v>
      </c>
      <c r="K93" s="28">
        <v>1</v>
      </c>
      <c r="L93" s="47" t="s">
        <v>23</v>
      </c>
      <c r="M93" s="47" t="s">
        <v>23</v>
      </c>
      <c r="N93" s="28">
        <v>5</v>
      </c>
      <c r="O93" s="28">
        <v>5</v>
      </c>
    </row>
    <row r="94" spans="1:15" ht="11.25" customHeight="1">
      <c r="A94" s="49" t="s">
        <v>99</v>
      </c>
      <c r="B94" s="47" t="s">
        <v>23</v>
      </c>
      <c r="C94" s="47" t="s">
        <v>23</v>
      </c>
      <c r="D94" s="47" t="s">
        <v>23</v>
      </c>
      <c r="E94" s="47" t="s">
        <v>23</v>
      </c>
      <c r="F94" s="28">
        <v>1</v>
      </c>
      <c r="G94" s="28">
        <v>1</v>
      </c>
      <c r="H94" s="47" t="s">
        <v>23</v>
      </c>
      <c r="I94" s="47" t="s">
        <v>23</v>
      </c>
      <c r="J94" s="47" t="s">
        <v>23</v>
      </c>
      <c r="K94" s="47" t="s">
        <v>23</v>
      </c>
      <c r="L94" s="47" t="s">
        <v>23</v>
      </c>
      <c r="M94" s="47" t="s">
        <v>23</v>
      </c>
      <c r="N94" s="28">
        <v>1</v>
      </c>
      <c r="O94" s="28">
        <v>1</v>
      </c>
    </row>
    <row r="95" spans="2:15" ht="11.25" customHeight="1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1.25" customHeight="1">
      <c r="A96" s="45" t="s">
        <v>100</v>
      </c>
      <c r="B96" s="47">
        <f>SUM(B97:B99)</f>
        <v>3</v>
      </c>
      <c r="C96" s="47">
        <f aca="true" t="shared" si="11" ref="C96:I96">SUM(C97:C99)</f>
        <v>3</v>
      </c>
      <c r="D96" s="47">
        <f t="shared" si="11"/>
        <v>9</v>
      </c>
      <c r="E96" s="47">
        <f t="shared" si="11"/>
        <v>9</v>
      </c>
      <c r="F96" s="47">
        <f t="shared" si="11"/>
        <v>53</v>
      </c>
      <c r="G96" s="47">
        <f t="shared" si="11"/>
        <v>53</v>
      </c>
      <c r="H96" s="47">
        <f t="shared" si="11"/>
        <v>1</v>
      </c>
      <c r="I96" s="47">
        <f t="shared" si="11"/>
        <v>1</v>
      </c>
      <c r="J96" s="47" t="s">
        <v>23</v>
      </c>
      <c r="K96" s="47" t="s">
        <v>23</v>
      </c>
      <c r="L96" s="47" t="s">
        <v>23</v>
      </c>
      <c r="M96" s="47" t="s">
        <v>23</v>
      </c>
      <c r="N96" s="47">
        <f>SUM(N97:N99)</f>
        <v>66</v>
      </c>
      <c r="O96" s="47">
        <f>SUM(O97:O99)</f>
        <v>66</v>
      </c>
    </row>
    <row r="97" spans="1:15" ht="11.25" customHeight="1">
      <c r="A97" s="49" t="s">
        <v>101</v>
      </c>
      <c r="B97" s="28">
        <v>1</v>
      </c>
      <c r="C97" s="28">
        <v>1</v>
      </c>
      <c r="D97" s="28">
        <v>6</v>
      </c>
      <c r="E97" s="28">
        <v>6</v>
      </c>
      <c r="F97" s="28">
        <v>46</v>
      </c>
      <c r="G97" s="28">
        <v>46</v>
      </c>
      <c r="H97" s="28" t="s">
        <v>23</v>
      </c>
      <c r="I97" s="29" t="s">
        <v>23</v>
      </c>
      <c r="J97" s="47" t="s">
        <v>23</v>
      </c>
      <c r="K97" s="47" t="s">
        <v>23</v>
      </c>
      <c r="L97" s="47" t="s">
        <v>23</v>
      </c>
      <c r="M97" s="47" t="s">
        <v>23</v>
      </c>
      <c r="N97" s="28">
        <v>53</v>
      </c>
      <c r="O97" s="28">
        <v>53</v>
      </c>
    </row>
    <row r="98" spans="1:15" ht="11.25" customHeight="1">
      <c r="A98" s="49" t="s">
        <v>102</v>
      </c>
      <c r="B98" s="47" t="s">
        <v>23</v>
      </c>
      <c r="C98" s="47" t="s">
        <v>23</v>
      </c>
      <c r="D98" s="47" t="s">
        <v>23</v>
      </c>
      <c r="E98" s="47" t="s">
        <v>23</v>
      </c>
      <c r="F98" s="28">
        <v>1</v>
      </c>
      <c r="G98" s="28">
        <v>1</v>
      </c>
      <c r="H98" s="47" t="s">
        <v>23</v>
      </c>
      <c r="I98" s="47" t="s">
        <v>23</v>
      </c>
      <c r="J98" s="47" t="s">
        <v>23</v>
      </c>
      <c r="K98" s="47" t="s">
        <v>23</v>
      </c>
      <c r="L98" s="47" t="s">
        <v>23</v>
      </c>
      <c r="M98" s="47" t="s">
        <v>23</v>
      </c>
      <c r="N98" s="28">
        <v>1</v>
      </c>
      <c r="O98" s="28">
        <v>1</v>
      </c>
    </row>
    <row r="99" spans="1:15" ht="11.25" customHeight="1">
      <c r="A99" s="49" t="s">
        <v>103</v>
      </c>
      <c r="B99" s="28">
        <v>2</v>
      </c>
      <c r="C99" s="28">
        <v>2</v>
      </c>
      <c r="D99" s="28">
        <v>3</v>
      </c>
      <c r="E99" s="28">
        <v>3</v>
      </c>
      <c r="F99" s="28">
        <v>6</v>
      </c>
      <c r="G99" s="28">
        <v>6</v>
      </c>
      <c r="H99" s="28">
        <v>1</v>
      </c>
      <c r="I99" s="28">
        <v>1</v>
      </c>
      <c r="J99" s="47" t="s">
        <v>23</v>
      </c>
      <c r="K99" s="47" t="s">
        <v>23</v>
      </c>
      <c r="L99" s="47" t="s">
        <v>23</v>
      </c>
      <c r="M99" s="47" t="s">
        <v>23</v>
      </c>
      <c r="N99" s="28">
        <v>12</v>
      </c>
      <c r="O99" s="28">
        <v>12</v>
      </c>
    </row>
    <row r="100" spans="1:15" ht="11.25" customHeight="1">
      <c r="A100" s="4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ht="11.25" customHeight="1">
      <c r="A101" s="45" t="s">
        <v>104</v>
      </c>
      <c r="B101" s="47">
        <f>SUM(B102:B103)</f>
        <v>16</v>
      </c>
      <c r="C101" s="47">
        <f aca="true" t="shared" si="12" ref="C101:I101">SUM(C102:C103)</f>
        <v>15</v>
      </c>
      <c r="D101" s="47">
        <f t="shared" si="12"/>
        <v>409</v>
      </c>
      <c r="E101" s="47">
        <f t="shared" si="12"/>
        <v>408</v>
      </c>
      <c r="F101" s="47">
        <f t="shared" si="12"/>
        <v>1176</v>
      </c>
      <c r="G101" s="47">
        <f t="shared" si="12"/>
        <v>1176</v>
      </c>
      <c r="H101" s="47">
        <f t="shared" si="12"/>
        <v>1</v>
      </c>
      <c r="I101" s="47">
        <f t="shared" si="12"/>
        <v>1</v>
      </c>
      <c r="J101" s="47" t="s">
        <v>23</v>
      </c>
      <c r="K101" s="47" t="s">
        <v>23</v>
      </c>
      <c r="L101" s="47" t="s">
        <v>23</v>
      </c>
      <c r="M101" s="47" t="s">
        <v>23</v>
      </c>
      <c r="N101" s="47">
        <f>SUM(N102:N103)</f>
        <v>1602</v>
      </c>
      <c r="O101" s="47">
        <f>SUM(O102:O103)</f>
        <v>1600</v>
      </c>
    </row>
    <row r="102" spans="1:15" ht="11.25" customHeight="1">
      <c r="A102" s="49" t="s">
        <v>105</v>
      </c>
      <c r="B102" s="28">
        <v>8</v>
      </c>
      <c r="C102" s="28">
        <v>8</v>
      </c>
      <c r="D102" s="28">
        <v>69</v>
      </c>
      <c r="E102" s="28">
        <v>69</v>
      </c>
      <c r="F102" s="28">
        <v>289</v>
      </c>
      <c r="G102" s="28">
        <v>289</v>
      </c>
      <c r="H102" s="47" t="s">
        <v>23</v>
      </c>
      <c r="I102" s="47" t="s">
        <v>23</v>
      </c>
      <c r="J102" s="47" t="s">
        <v>23</v>
      </c>
      <c r="K102" s="47" t="s">
        <v>23</v>
      </c>
      <c r="L102" s="47" t="s">
        <v>23</v>
      </c>
      <c r="M102" s="47" t="s">
        <v>23</v>
      </c>
      <c r="N102" s="28">
        <v>366</v>
      </c>
      <c r="O102" s="28">
        <v>366</v>
      </c>
    </row>
    <row r="103" spans="1:15" ht="11.25" customHeight="1">
      <c r="A103" s="49" t="s">
        <v>106</v>
      </c>
      <c r="B103" s="28">
        <v>8</v>
      </c>
      <c r="C103" s="28">
        <v>7</v>
      </c>
      <c r="D103" s="28">
        <v>340</v>
      </c>
      <c r="E103" s="28">
        <v>339</v>
      </c>
      <c r="F103" s="28">
        <v>887</v>
      </c>
      <c r="G103" s="28">
        <v>887</v>
      </c>
      <c r="H103" s="28">
        <v>1</v>
      </c>
      <c r="I103" s="28">
        <v>1</v>
      </c>
      <c r="J103" s="47" t="s">
        <v>23</v>
      </c>
      <c r="K103" s="47" t="s">
        <v>23</v>
      </c>
      <c r="L103" s="47" t="s">
        <v>23</v>
      </c>
      <c r="M103" s="47" t="s">
        <v>23</v>
      </c>
      <c r="N103" s="28">
        <v>1236</v>
      </c>
      <c r="O103" s="28">
        <v>1234</v>
      </c>
    </row>
    <row r="104" spans="1:15" ht="11.25" customHeight="1">
      <c r="A104" s="4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ht="11.25" customHeight="1">
      <c r="A105" s="45" t="s">
        <v>107</v>
      </c>
      <c r="B105" s="56">
        <v>13</v>
      </c>
      <c r="C105" s="56">
        <v>12</v>
      </c>
      <c r="D105" s="56">
        <v>20</v>
      </c>
      <c r="E105" s="56">
        <v>20</v>
      </c>
      <c r="F105" s="56">
        <v>7</v>
      </c>
      <c r="G105" s="56">
        <v>6</v>
      </c>
      <c r="H105" s="56">
        <v>1</v>
      </c>
      <c r="I105" s="56">
        <v>1</v>
      </c>
      <c r="J105" s="47" t="s">
        <v>23</v>
      </c>
      <c r="K105" s="47" t="s">
        <v>23</v>
      </c>
      <c r="L105" s="47" t="s">
        <v>23</v>
      </c>
      <c r="M105" s="47" t="s">
        <v>23</v>
      </c>
      <c r="N105" s="56">
        <v>41</v>
      </c>
      <c r="O105" s="56">
        <v>39</v>
      </c>
    </row>
    <row r="106" spans="2:15" s="46" customFormat="1" ht="11.25" customHeight="1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s="60" customFormat="1" ht="11.25" customHeight="1">
      <c r="A107" s="57" t="s">
        <v>1</v>
      </c>
      <c r="B107" s="58">
        <v>901</v>
      </c>
      <c r="C107" s="58">
        <v>873</v>
      </c>
      <c r="D107" s="58">
        <v>3795</v>
      </c>
      <c r="E107" s="58">
        <v>3770</v>
      </c>
      <c r="F107" s="58">
        <v>15476</v>
      </c>
      <c r="G107" s="58">
        <v>15469</v>
      </c>
      <c r="H107" s="58">
        <v>71</v>
      </c>
      <c r="I107" s="58">
        <v>64</v>
      </c>
      <c r="J107" s="58">
        <v>74</v>
      </c>
      <c r="K107" s="58">
        <v>60</v>
      </c>
      <c r="L107" s="58">
        <v>1</v>
      </c>
      <c r="M107" s="58">
        <v>1</v>
      </c>
      <c r="N107" s="58">
        <v>20318</v>
      </c>
      <c r="O107" s="59">
        <v>20237</v>
      </c>
    </row>
    <row r="108" spans="1:15" s="46" customFormat="1" ht="11.25" customHeight="1">
      <c r="A108" s="36" t="s">
        <v>3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2:15" s="46" customFormat="1" ht="11.2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ht="9.75" customHeight="1"/>
    <row r="111" spans="1:15" ht="11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ht="11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ht="11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ht="11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ht="11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8"/>
      <c r="O115" s="28"/>
    </row>
    <row r="116" spans="1:15" ht="11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ht="11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ht="11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ht="11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ht="11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ht="11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ht="11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ht="11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ht="11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ht="11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ht="11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ht="11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ht="11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ht="11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ht="11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1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ht="11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1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1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ht="11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ht="11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ht="11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ht="11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ht="11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1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1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ht="11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ht="11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ht="11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ht="11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ht="11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1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ht="11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ht="11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1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ht="11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ht="11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ht="11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ht="11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ht="11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ht="11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ht="11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ht="11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ht="11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ht="11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ht="11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ht="11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ht="11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ht="11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ht="11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ht="11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15" ht="11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ht="11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1:15" ht="11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ht="11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ht="11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ht="11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ht="11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ht="11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1:15" ht="11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1:15" ht="11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1:15" ht="11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1:15" ht="11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5" ht="11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1:15" ht="11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1:15" ht="11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1:15" ht="11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1:15" ht="11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1:15" ht="11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1:15" ht="11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1:15" ht="11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1:15" ht="11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5" ht="11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5" ht="11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1:15" ht="11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1:15" ht="11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1:15" ht="11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1:15" ht="11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11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1:15" ht="11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1:15" ht="11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1:15" ht="11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1:15" ht="11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1:15" ht="11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1:15" ht="11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1:15" ht="11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1:15" ht="11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1:15" ht="11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1:15" ht="11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1:15" ht="11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1:15" ht="11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1:15" ht="11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1:15" ht="11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1:15" ht="11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ht="11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1:15" ht="11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1:15" ht="11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1:15" ht="11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1:15" ht="11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1:15" ht="11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1:15" ht="11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1:15" ht="11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1:15" ht="11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1:15" ht="11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1:15" ht="11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1:15" ht="11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1:15" ht="11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1:15" ht="11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1:15" ht="11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1:15" ht="11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1:15" ht="11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1:15" ht="11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1:15" ht="11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1:15" ht="11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1:15" ht="11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1:15" ht="11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1:15" ht="11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1:15" ht="11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1:15" ht="11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1:15" ht="11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1:15" ht="11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1:15" ht="11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1:15" ht="11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1:15" ht="11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1:15" ht="11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1:15" ht="11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1:15" ht="11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1:15" ht="11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1:15" ht="11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1:15" ht="11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1:15" ht="11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1:15" ht="11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1:15" ht="11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1:15" ht="11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1:15" ht="11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</row>
    <row r="251" spans="1:15" ht="11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</row>
    <row r="252" spans="1:15" ht="11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5" ht="11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1:15" ht="11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1:15" ht="11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1:15" ht="11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1:15" ht="11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1:15" ht="11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1:15" ht="11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1:15" ht="11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  <row r="261" spans="1:15" ht="11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1:15" ht="11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ht="11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1:15" ht="11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1:15" ht="11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1:15" ht="11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</row>
    <row r="267" spans="1:15" ht="11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</row>
    <row r="268" spans="1:15" ht="11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</row>
    <row r="269" spans="1:15" ht="11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</row>
    <row r="270" spans="1:15" ht="11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</row>
    <row r="271" spans="1:15" ht="11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</row>
    <row r="272" spans="1:15" ht="11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</row>
    <row r="273" spans="1:15" ht="11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</row>
    <row r="274" spans="1:15" ht="11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</row>
    <row r="275" spans="1:15" ht="11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</row>
    <row r="276" spans="1:15" ht="11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1:15" ht="11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</row>
    <row r="278" spans="1:15" ht="11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</row>
    <row r="279" spans="1:15" ht="11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</row>
    <row r="280" spans="1:15" ht="11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</row>
    <row r="281" spans="1:15" ht="11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</row>
    <row r="282" spans="1:15" ht="11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1:15" ht="11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</row>
    <row r="284" spans="1:15" ht="11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</row>
    <row r="285" spans="1:15" ht="11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1:15" ht="11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</row>
    <row r="287" spans="1:15" ht="11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1:15" ht="11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1:15" ht="11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1:15" ht="11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</row>
    <row r="291" spans="1:15" ht="11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1:15" ht="11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1:15" ht="11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1:15" ht="11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</row>
    <row r="295" spans="1:15" ht="11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 ht="11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1:15" ht="11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</row>
    <row r="298" spans="1:15" ht="11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</row>
    <row r="299" spans="1:15" ht="11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</row>
    <row r="300" spans="1:15" ht="11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1:15" ht="11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</row>
    <row r="302" spans="1:15" ht="11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</row>
    <row r="303" spans="1:15" ht="11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</row>
    <row r="304" spans="1:15" ht="11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</row>
    <row r="305" spans="1:15" ht="11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</row>
    <row r="306" spans="1:15" ht="11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</row>
    <row r="307" spans="1:15" ht="11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</row>
    <row r="308" spans="1:15" ht="11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</row>
    <row r="309" spans="1:15" ht="11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</row>
    <row r="310" spans="1:15" ht="11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</row>
    <row r="311" spans="1:15" ht="11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1:15" ht="11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</row>
    <row r="313" spans="1:15" ht="11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</row>
    <row r="314" spans="1:15" ht="11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</row>
    <row r="315" spans="1:15" ht="11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</row>
    <row r="316" spans="1:15" ht="11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1:15" ht="11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1:15" ht="11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</row>
    <row r="319" spans="1:15" ht="11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</row>
    <row r="320" spans="1:15" ht="11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</row>
    <row r="321" spans="1:15" ht="11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</row>
    <row r="322" spans="1:15" ht="11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</row>
    <row r="323" spans="1:15" ht="11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</row>
    <row r="324" spans="1:15" ht="11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</row>
    <row r="325" spans="1:15" ht="11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</row>
    <row r="326" spans="1:15" ht="11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1:15" ht="11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</row>
    <row r="328" spans="1:15" ht="11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</row>
    <row r="329" spans="1:15" ht="11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</row>
    <row r="330" spans="1:15" ht="11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1:15" ht="11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</row>
    <row r="332" spans="1:15" ht="11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1:15" ht="11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</row>
    <row r="334" spans="1:15" ht="11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</row>
    <row r="335" spans="1:15" ht="11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1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1:15" ht="11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1:15" ht="11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</row>
    <row r="339" spans="1:15" ht="11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</row>
    <row r="340" spans="1:15" ht="11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</row>
    <row r="341" spans="1:15" ht="11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</row>
    <row r="342" spans="1:15" ht="11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</row>
    <row r="343" spans="1:15" ht="11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</row>
    <row r="344" spans="1:15" ht="11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</row>
    <row r="345" spans="1:15" ht="11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</row>
    <row r="346" spans="1:15" ht="11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</row>
    <row r="347" spans="1:15" ht="11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</row>
    <row r="348" spans="1:15" ht="11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</row>
    <row r="349" spans="1:15" ht="11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</row>
    <row r="350" spans="1:15" ht="11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</row>
    <row r="351" spans="1:15" ht="11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</row>
    <row r="352" spans="1:15" ht="11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</row>
    <row r="353" spans="1:15" ht="11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</row>
    <row r="354" spans="1:15" ht="11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</row>
    <row r="355" spans="1:15" ht="11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</row>
    <row r="356" spans="1:15" ht="11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</row>
    <row r="357" spans="1:15" ht="11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</row>
    <row r="358" spans="1:15" ht="11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</row>
    <row r="359" spans="1:15" ht="11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</row>
    <row r="360" spans="1:15" ht="11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</row>
    <row r="361" spans="1:15" ht="11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</row>
    <row r="362" spans="1:15" ht="11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</row>
    <row r="363" spans="1:15" ht="11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</row>
    <row r="364" spans="1:15" ht="11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</row>
    <row r="365" spans="1:15" ht="11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</row>
    <row r="366" spans="1:15" ht="11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</row>
    <row r="367" spans="1:15" ht="11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</row>
    <row r="368" spans="1:15" ht="11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1:15" ht="11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</row>
    <row r="370" spans="1:15" ht="11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</row>
    <row r="371" spans="1:15" ht="11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</row>
    <row r="372" spans="1:15" ht="11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</row>
    <row r="373" spans="1:15" ht="11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</row>
    <row r="374" spans="1:15" ht="11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</row>
    <row r="375" spans="1:15" ht="11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</row>
    <row r="376" spans="1:15" ht="11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</row>
    <row r="377" spans="1:15" ht="11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</row>
    <row r="378" spans="1:15" ht="11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</row>
    <row r="379" spans="1:15" ht="11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</row>
    <row r="380" spans="1:15" ht="11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</row>
    <row r="381" spans="1:15" ht="11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</row>
    <row r="382" spans="1:15" ht="11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</row>
    <row r="383" spans="1:15" ht="11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</row>
    <row r="384" spans="1:15" ht="11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</row>
    <row r="385" spans="1:15" ht="11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</row>
    <row r="386" spans="1:15" ht="11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</row>
    <row r="387" spans="1:15" ht="11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</row>
    <row r="388" spans="1:15" ht="11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</row>
    <row r="389" spans="1:15" ht="11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</row>
    <row r="390" spans="1:15" ht="11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</row>
    <row r="391" spans="1:15" ht="11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</row>
    <row r="392" spans="1:15" ht="11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</row>
    <row r="393" spans="1:15" ht="11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</row>
    <row r="394" spans="1:15" ht="11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</row>
    <row r="395" spans="1:15" ht="11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</row>
    <row r="396" spans="1:15" ht="11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</row>
    <row r="397" spans="1:15" ht="11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</row>
    <row r="398" spans="1:15" ht="11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</row>
    <row r="399" spans="1:15" ht="11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</row>
    <row r="400" spans="1:15" ht="11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</row>
    <row r="401" spans="1:15" ht="11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</row>
    <row r="402" spans="1:15" ht="11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</sheetData>
  <sheetProtection/>
  <mergeCells count="18">
    <mergeCell ref="L63:M63"/>
    <mergeCell ref="A60:O60"/>
    <mergeCell ref="A61:O61"/>
    <mergeCell ref="H63:I63"/>
    <mergeCell ref="J63:K63"/>
    <mergeCell ref="N63:O63"/>
    <mergeCell ref="B63:C63"/>
    <mergeCell ref="D63:E63"/>
    <mergeCell ref="A1:O1"/>
    <mergeCell ref="F63:G63"/>
    <mergeCell ref="J4:K4"/>
    <mergeCell ref="N4:O4"/>
    <mergeCell ref="B4:C4"/>
    <mergeCell ref="D4:E4"/>
    <mergeCell ref="F4:G4"/>
    <mergeCell ref="H4:I4"/>
    <mergeCell ref="A2:O2"/>
    <mergeCell ref="L4:M4"/>
  </mergeCells>
  <printOptions horizontalCentered="1" verticalCentered="1"/>
  <pageMargins left="0.1968503937007874" right="0.1968503937007874" top="0.5118110236220472" bottom="0.4330708661417323" header="0.4330708661417323" footer="0.4330708661417323"/>
  <pageSetup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16.28125" style="2" customWidth="1"/>
    <col min="2" max="3" width="7.00390625" style="2" customWidth="1"/>
    <col min="4" max="4" width="6.140625" style="2" customWidth="1"/>
    <col min="5" max="5" width="7.57421875" style="20" customWidth="1"/>
    <col min="6" max="6" width="7.8515625" style="2" customWidth="1"/>
    <col min="7" max="7" width="8.57421875" style="2" customWidth="1"/>
    <col min="8" max="8" width="7.7109375" style="2" customWidth="1"/>
    <col min="9" max="9" width="7.57421875" style="2" customWidth="1"/>
    <col min="10" max="10" width="7.8515625" style="2" customWidth="1"/>
    <col min="11" max="11" width="4.57421875" style="2" hidden="1" customWidth="1"/>
    <col min="12" max="12" width="5.8515625" style="2" customWidth="1"/>
    <col min="13" max="13" width="8.00390625" style="2" customWidth="1"/>
    <col min="14" max="14" width="8.421875" style="2" customWidth="1"/>
    <col min="15" max="15" width="6.140625" style="2" customWidth="1"/>
    <col min="16" max="16" width="6.7109375" style="2" customWidth="1"/>
    <col min="17" max="17" width="8.00390625" style="3" customWidth="1"/>
    <col min="18" max="18" width="7.00390625" style="3" customWidth="1"/>
    <col min="19" max="19" width="6.421875" style="3" customWidth="1"/>
    <col min="20" max="20" width="6.8515625" style="3" customWidth="1"/>
    <col min="21" max="31" width="9.140625" style="3" customWidth="1"/>
    <col min="32" max="16384" width="9.140625" style="2" customWidth="1"/>
  </cols>
  <sheetData>
    <row r="1" spans="1:20" ht="12.75" customHeight="1">
      <c r="A1" s="79" t="s">
        <v>161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16" ht="12.75">
      <c r="A2" s="17" t="s">
        <v>22</v>
      </c>
      <c r="B2" s="3"/>
      <c r="C2" s="3"/>
      <c r="D2" s="3"/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08" customHeight="1">
      <c r="A3" s="27" t="s">
        <v>108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24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24" t="s">
        <v>20</v>
      </c>
      <c r="T3" s="66" t="s">
        <v>1</v>
      </c>
    </row>
    <row r="4" spans="1:20" ht="16.5" customHeight="1">
      <c r="A4" s="25" t="s">
        <v>111</v>
      </c>
      <c r="B4" s="48">
        <v>3</v>
      </c>
      <c r="C4" s="48" t="s">
        <v>23</v>
      </c>
      <c r="D4" s="48">
        <v>59</v>
      </c>
      <c r="E4" s="48" t="s">
        <v>23</v>
      </c>
      <c r="F4" s="67">
        <v>95</v>
      </c>
      <c r="G4" s="67">
        <v>13</v>
      </c>
      <c r="H4" s="67">
        <v>19</v>
      </c>
      <c r="I4" s="67">
        <v>8</v>
      </c>
      <c r="J4" s="67">
        <v>1</v>
      </c>
      <c r="K4" s="67" t="s">
        <v>23</v>
      </c>
      <c r="L4" s="67" t="s">
        <v>23</v>
      </c>
      <c r="M4" s="67">
        <v>5</v>
      </c>
      <c r="N4" s="67">
        <v>6</v>
      </c>
      <c r="O4" s="67" t="s">
        <v>23</v>
      </c>
      <c r="P4" s="67" t="s">
        <v>23</v>
      </c>
      <c r="Q4" s="67">
        <v>2</v>
      </c>
      <c r="R4" s="67">
        <v>21</v>
      </c>
      <c r="S4" s="67">
        <v>0</v>
      </c>
      <c r="T4" s="68">
        <v>232</v>
      </c>
    </row>
    <row r="5" spans="1:20" ht="16.5" customHeight="1">
      <c r="A5" s="25" t="s">
        <v>112</v>
      </c>
      <c r="B5" s="48">
        <v>1</v>
      </c>
      <c r="C5" s="48" t="s">
        <v>23</v>
      </c>
      <c r="D5" s="48">
        <v>82</v>
      </c>
      <c r="E5" s="48" t="s">
        <v>23</v>
      </c>
      <c r="F5" s="48">
        <v>196</v>
      </c>
      <c r="G5" s="48">
        <v>20</v>
      </c>
      <c r="H5" s="48">
        <v>34</v>
      </c>
      <c r="I5" s="48">
        <v>8</v>
      </c>
      <c r="J5" s="48">
        <v>2</v>
      </c>
      <c r="K5" s="48" t="s">
        <v>23</v>
      </c>
      <c r="L5" s="48">
        <v>0</v>
      </c>
      <c r="M5" s="48">
        <v>6</v>
      </c>
      <c r="N5" s="48">
        <v>4</v>
      </c>
      <c r="O5" s="48" t="s">
        <v>23</v>
      </c>
      <c r="P5" s="48">
        <v>1</v>
      </c>
      <c r="Q5" s="48">
        <v>3</v>
      </c>
      <c r="R5" s="48">
        <v>24</v>
      </c>
      <c r="S5" s="48" t="s">
        <v>23</v>
      </c>
      <c r="T5" s="48">
        <v>381</v>
      </c>
    </row>
    <row r="6" spans="1:20" ht="16.5" customHeight="1">
      <c r="A6" s="25" t="s">
        <v>113</v>
      </c>
      <c r="B6" s="48">
        <v>1</v>
      </c>
      <c r="C6" s="48">
        <v>1</v>
      </c>
      <c r="D6" s="48">
        <v>37</v>
      </c>
      <c r="E6" s="48" t="s">
        <v>23</v>
      </c>
      <c r="F6" s="48">
        <v>36</v>
      </c>
      <c r="G6" s="48">
        <v>7</v>
      </c>
      <c r="H6" s="48">
        <v>22</v>
      </c>
      <c r="I6" s="48" t="s">
        <v>23</v>
      </c>
      <c r="J6" s="48">
        <v>2</v>
      </c>
      <c r="K6" s="48" t="s">
        <v>23</v>
      </c>
      <c r="L6" s="48" t="s">
        <v>23</v>
      </c>
      <c r="M6" s="48">
        <v>3</v>
      </c>
      <c r="N6" s="48" t="s">
        <v>23</v>
      </c>
      <c r="O6" s="48" t="s">
        <v>23</v>
      </c>
      <c r="P6" s="48" t="s">
        <v>23</v>
      </c>
      <c r="Q6" s="48" t="s">
        <v>23</v>
      </c>
      <c r="R6" s="48">
        <v>7</v>
      </c>
      <c r="S6" s="48" t="s">
        <v>23</v>
      </c>
      <c r="T6" s="48">
        <v>116</v>
      </c>
    </row>
    <row r="7" spans="1:20" ht="16.5" customHeight="1">
      <c r="A7" s="25" t="s">
        <v>114</v>
      </c>
      <c r="B7" s="48">
        <v>2</v>
      </c>
      <c r="C7" s="48" t="s">
        <v>23</v>
      </c>
      <c r="D7" s="48">
        <v>138</v>
      </c>
      <c r="E7" s="48" t="s">
        <v>23</v>
      </c>
      <c r="F7" s="48">
        <v>220</v>
      </c>
      <c r="G7" s="48">
        <v>16</v>
      </c>
      <c r="H7" s="48">
        <v>30</v>
      </c>
      <c r="I7" s="48">
        <v>8</v>
      </c>
      <c r="J7" s="48">
        <v>4</v>
      </c>
      <c r="K7" s="48" t="s">
        <v>23</v>
      </c>
      <c r="L7" s="48">
        <v>0</v>
      </c>
      <c r="M7" s="48">
        <v>6</v>
      </c>
      <c r="N7" s="48">
        <v>14</v>
      </c>
      <c r="O7" s="48" t="s">
        <v>23</v>
      </c>
      <c r="P7" s="48" t="s">
        <v>23</v>
      </c>
      <c r="Q7" s="48">
        <v>1</v>
      </c>
      <c r="R7" s="48">
        <v>26</v>
      </c>
      <c r="S7" s="48" t="s">
        <v>23</v>
      </c>
      <c r="T7" s="48">
        <v>465</v>
      </c>
    </row>
    <row r="8" spans="1:20" ht="16.5" customHeight="1">
      <c r="A8" s="25" t="s">
        <v>115</v>
      </c>
      <c r="B8" s="48">
        <v>2</v>
      </c>
      <c r="C8" s="48">
        <v>1</v>
      </c>
      <c r="D8" s="48">
        <v>35</v>
      </c>
      <c r="E8" s="48">
        <v>3</v>
      </c>
      <c r="F8" s="48">
        <v>83</v>
      </c>
      <c r="G8" s="48">
        <v>10</v>
      </c>
      <c r="H8" s="48">
        <v>16</v>
      </c>
      <c r="I8" s="48">
        <v>8</v>
      </c>
      <c r="J8" s="48" t="s">
        <v>23</v>
      </c>
      <c r="K8" s="48" t="s">
        <v>23</v>
      </c>
      <c r="L8" s="48" t="s">
        <v>23</v>
      </c>
      <c r="M8" s="48">
        <v>3</v>
      </c>
      <c r="N8" s="48">
        <v>4</v>
      </c>
      <c r="O8" s="48" t="s">
        <v>23</v>
      </c>
      <c r="P8" s="48" t="s">
        <v>23</v>
      </c>
      <c r="Q8" s="48" t="s">
        <v>23</v>
      </c>
      <c r="R8" s="48">
        <v>11</v>
      </c>
      <c r="S8" s="48" t="s">
        <v>23</v>
      </c>
      <c r="T8" s="48">
        <v>176</v>
      </c>
    </row>
    <row r="9" spans="1:20" ht="16.5" customHeight="1">
      <c r="A9" s="25" t="s">
        <v>116</v>
      </c>
      <c r="B9" s="48">
        <v>2</v>
      </c>
      <c r="C9" s="48">
        <v>2</v>
      </c>
      <c r="D9" s="48">
        <v>55</v>
      </c>
      <c r="E9" s="48" t="s">
        <v>23</v>
      </c>
      <c r="F9" s="48">
        <v>142</v>
      </c>
      <c r="G9" s="48">
        <v>7</v>
      </c>
      <c r="H9" s="48">
        <v>17</v>
      </c>
      <c r="I9" s="48">
        <v>5</v>
      </c>
      <c r="J9" s="48">
        <v>1</v>
      </c>
      <c r="K9" s="48" t="s">
        <v>23</v>
      </c>
      <c r="L9" s="48" t="s">
        <v>23</v>
      </c>
      <c r="M9" s="48">
        <v>4</v>
      </c>
      <c r="N9" s="48">
        <v>4</v>
      </c>
      <c r="O9" s="48" t="s">
        <v>23</v>
      </c>
      <c r="P9" s="48" t="s">
        <v>23</v>
      </c>
      <c r="Q9" s="48">
        <v>1</v>
      </c>
      <c r="R9" s="48">
        <v>16</v>
      </c>
      <c r="S9" s="48" t="s">
        <v>23</v>
      </c>
      <c r="T9" s="48">
        <v>256</v>
      </c>
    </row>
    <row r="10" spans="1:20" ht="16.5" customHeight="1">
      <c r="A10" s="25" t="s">
        <v>117</v>
      </c>
      <c r="B10" s="48">
        <v>1</v>
      </c>
      <c r="C10" s="48" t="s">
        <v>23</v>
      </c>
      <c r="D10" s="48">
        <v>12</v>
      </c>
      <c r="E10" s="48" t="s">
        <v>23</v>
      </c>
      <c r="F10" s="48">
        <v>37</v>
      </c>
      <c r="G10" s="48">
        <v>2</v>
      </c>
      <c r="H10" s="48">
        <v>1</v>
      </c>
      <c r="I10" s="48">
        <v>0</v>
      </c>
      <c r="J10" s="48" t="s">
        <v>23</v>
      </c>
      <c r="K10" s="48" t="s">
        <v>23</v>
      </c>
      <c r="L10" s="48" t="s">
        <v>23</v>
      </c>
      <c r="M10" s="48" t="s">
        <v>23</v>
      </c>
      <c r="N10" s="48">
        <v>4</v>
      </c>
      <c r="O10" s="48" t="s">
        <v>23</v>
      </c>
      <c r="P10" s="48" t="s">
        <v>23</v>
      </c>
      <c r="Q10" s="48">
        <v>1</v>
      </c>
      <c r="R10" s="48">
        <v>6</v>
      </c>
      <c r="S10" s="48" t="s">
        <v>23</v>
      </c>
      <c r="T10" s="48">
        <v>64</v>
      </c>
    </row>
    <row r="11" spans="1:20" ht="16.5" customHeight="1">
      <c r="A11" s="25" t="s">
        <v>118</v>
      </c>
      <c r="B11" s="48">
        <v>1</v>
      </c>
      <c r="C11" s="48" t="s">
        <v>23</v>
      </c>
      <c r="D11" s="48">
        <v>143</v>
      </c>
      <c r="E11" s="48" t="s">
        <v>23</v>
      </c>
      <c r="F11" s="48">
        <v>283</v>
      </c>
      <c r="G11" s="48">
        <v>9</v>
      </c>
      <c r="H11" s="48">
        <v>48</v>
      </c>
      <c r="I11" s="48">
        <v>7</v>
      </c>
      <c r="J11" s="48">
        <v>1</v>
      </c>
      <c r="K11" s="48" t="s">
        <v>23</v>
      </c>
      <c r="L11" s="48">
        <v>0</v>
      </c>
      <c r="M11" s="48">
        <v>4</v>
      </c>
      <c r="N11" s="48">
        <v>10</v>
      </c>
      <c r="O11" s="48" t="s">
        <v>23</v>
      </c>
      <c r="P11" s="48" t="s">
        <v>23</v>
      </c>
      <c r="Q11" s="48" t="s">
        <v>23</v>
      </c>
      <c r="R11" s="48">
        <v>21</v>
      </c>
      <c r="S11" s="48" t="s">
        <v>23</v>
      </c>
      <c r="T11" s="48">
        <v>527</v>
      </c>
    </row>
    <row r="12" spans="1:20" ht="16.5" customHeight="1">
      <c r="A12" s="25" t="s">
        <v>119</v>
      </c>
      <c r="B12" s="48">
        <v>8</v>
      </c>
      <c r="C12" s="48" t="s">
        <v>23</v>
      </c>
      <c r="D12" s="48">
        <v>95</v>
      </c>
      <c r="E12" s="48">
        <v>1</v>
      </c>
      <c r="F12" s="48">
        <v>78</v>
      </c>
      <c r="G12" s="48">
        <v>12</v>
      </c>
      <c r="H12" s="48">
        <v>8</v>
      </c>
      <c r="I12" s="48">
        <v>4</v>
      </c>
      <c r="J12" s="48">
        <v>1</v>
      </c>
      <c r="K12" s="48" t="s">
        <v>23</v>
      </c>
      <c r="L12" s="48" t="s">
        <v>23</v>
      </c>
      <c r="M12" s="48">
        <v>3</v>
      </c>
      <c r="N12" s="48">
        <v>1</v>
      </c>
      <c r="O12" s="48" t="s">
        <v>23</v>
      </c>
      <c r="P12" s="48" t="s">
        <v>23</v>
      </c>
      <c r="Q12" s="48">
        <v>1</v>
      </c>
      <c r="R12" s="48">
        <v>12</v>
      </c>
      <c r="S12" s="48" t="s">
        <v>23</v>
      </c>
      <c r="T12" s="48">
        <v>224</v>
      </c>
    </row>
    <row r="13" spans="1:20" ht="16.5" customHeight="1">
      <c r="A13" s="25" t="s">
        <v>120</v>
      </c>
      <c r="B13" s="48">
        <v>2</v>
      </c>
      <c r="C13" s="48" t="s">
        <v>23</v>
      </c>
      <c r="D13" s="48">
        <v>33</v>
      </c>
      <c r="E13" s="48" t="s">
        <v>23</v>
      </c>
      <c r="F13" s="48">
        <v>115</v>
      </c>
      <c r="G13" s="48">
        <v>5</v>
      </c>
      <c r="H13" s="48">
        <v>8</v>
      </c>
      <c r="I13" s="48">
        <v>5</v>
      </c>
      <c r="J13" s="48" t="s">
        <v>23</v>
      </c>
      <c r="K13" s="48" t="s">
        <v>23</v>
      </c>
      <c r="L13" s="48" t="s">
        <v>23</v>
      </c>
      <c r="M13" s="48">
        <v>2</v>
      </c>
      <c r="N13" s="48">
        <v>4</v>
      </c>
      <c r="O13" s="48" t="s">
        <v>23</v>
      </c>
      <c r="P13" s="48" t="s">
        <v>23</v>
      </c>
      <c r="Q13" s="48" t="s">
        <v>23</v>
      </c>
      <c r="R13" s="48">
        <v>14</v>
      </c>
      <c r="S13" s="48" t="s">
        <v>23</v>
      </c>
      <c r="T13" s="48">
        <v>188</v>
      </c>
    </row>
    <row r="14" spans="1:20" ht="16.5" customHeight="1">
      <c r="A14" s="25" t="s">
        <v>121</v>
      </c>
      <c r="B14" s="48">
        <v>7</v>
      </c>
      <c r="C14" s="48">
        <v>3</v>
      </c>
      <c r="D14" s="48">
        <v>44</v>
      </c>
      <c r="E14" s="48" t="s">
        <v>23</v>
      </c>
      <c r="F14" s="48">
        <v>71</v>
      </c>
      <c r="G14" s="48">
        <v>5</v>
      </c>
      <c r="H14" s="48">
        <v>18</v>
      </c>
      <c r="I14" s="48" t="s">
        <v>23</v>
      </c>
      <c r="J14" s="48">
        <v>3</v>
      </c>
      <c r="K14" s="48" t="s">
        <v>23</v>
      </c>
      <c r="L14" s="48">
        <v>0</v>
      </c>
      <c r="M14" s="48">
        <v>2</v>
      </c>
      <c r="N14" s="48">
        <v>3</v>
      </c>
      <c r="O14" s="48" t="s">
        <v>23</v>
      </c>
      <c r="P14" s="48" t="s">
        <v>23</v>
      </c>
      <c r="Q14" s="48" t="s">
        <v>23</v>
      </c>
      <c r="R14" s="48">
        <v>15</v>
      </c>
      <c r="S14" s="48" t="s">
        <v>23</v>
      </c>
      <c r="T14" s="48">
        <v>171</v>
      </c>
    </row>
    <row r="15" spans="1:20" ht="16.5" customHeight="1">
      <c r="A15" s="25" t="s">
        <v>122</v>
      </c>
      <c r="B15" s="48">
        <v>1</v>
      </c>
      <c r="C15" s="48" t="s">
        <v>23</v>
      </c>
      <c r="D15" s="48">
        <v>153</v>
      </c>
      <c r="E15" s="48">
        <v>1</v>
      </c>
      <c r="F15" s="48">
        <v>205</v>
      </c>
      <c r="G15" s="48">
        <v>37</v>
      </c>
      <c r="H15" s="48">
        <v>42</v>
      </c>
      <c r="I15" s="48">
        <v>22</v>
      </c>
      <c r="J15" s="48">
        <v>6</v>
      </c>
      <c r="K15" s="48" t="s">
        <v>23</v>
      </c>
      <c r="L15" s="48" t="s">
        <v>23</v>
      </c>
      <c r="M15" s="48">
        <v>11</v>
      </c>
      <c r="N15" s="48">
        <v>16</v>
      </c>
      <c r="O15" s="48">
        <v>1</v>
      </c>
      <c r="P15" s="48" t="s">
        <v>23</v>
      </c>
      <c r="Q15" s="48" t="s">
        <v>23</v>
      </c>
      <c r="R15" s="48">
        <v>43</v>
      </c>
      <c r="S15" s="48" t="s">
        <v>23</v>
      </c>
      <c r="T15" s="48">
        <v>538</v>
      </c>
    </row>
    <row r="16" spans="1:20" ht="16.5" customHeight="1">
      <c r="A16" s="25" t="s">
        <v>123</v>
      </c>
      <c r="B16" s="48">
        <v>3</v>
      </c>
      <c r="C16" s="48" t="s">
        <v>23</v>
      </c>
      <c r="D16" s="48">
        <v>36</v>
      </c>
      <c r="E16" s="48" t="s">
        <v>23</v>
      </c>
      <c r="F16" s="48">
        <v>120</v>
      </c>
      <c r="G16" s="48">
        <v>8</v>
      </c>
      <c r="H16" s="48">
        <v>11</v>
      </c>
      <c r="I16" s="48">
        <v>2</v>
      </c>
      <c r="J16" s="48" t="s">
        <v>23</v>
      </c>
      <c r="K16" s="48" t="s">
        <v>23</v>
      </c>
      <c r="L16" s="48" t="s">
        <v>23</v>
      </c>
      <c r="M16" s="48">
        <v>2</v>
      </c>
      <c r="N16" s="48">
        <v>5</v>
      </c>
      <c r="O16" s="48" t="s">
        <v>23</v>
      </c>
      <c r="P16" s="48" t="s">
        <v>23</v>
      </c>
      <c r="Q16" s="48" t="s">
        <v>23</v>
      </c>
      <c r="R16" s="48">
        <v>10</v>
      </c>
      <c r="S16" s="48" t="s">
        <v>23</v>
      </c>
      <c r="T16" s="48">
        <v>197</v>
      </c>
    </row>
    <row r="17" spans="1:20" ht="16.5" customHeight="1">
      <c r="A17" s="25" t="s">
        <v>124</v>
      </c>
      <c r="B17" s="48">
        <v>3</v>
      </c>
      <c r="C17" s="48">
        <v>1</v>
      </c>
      <c r="D17" s="48">
        <v>118</v>
      </c>
      <c r="E17" s="48" t="s">
        <v>23</v>
      </c>
      <c r="F17" s="48">
        <v>185</v>
      </c>
      <c r="G17" s="48">
        <v>28</v>
      </c>
      <c r="H17" s="48">
        <v>65</v>
      </c>
      <c r="I17" s="48">
        <v>13</v>
      </c>
      <c r="J17" s="48">
        <v>3</v>
      </c>
      <c r="K17" s="48" t="s">
        <v>23</v>
      </c>
      <c r="L17" s="48" t="s">
        <v>23</v>
      </c>
      <c r="M17" s="48">
        <v>5</v>
      </c>
      <c r="N17" s="48">
        <v>9</v>
      </c>
      <c r="O17" s="48" t="s">
        <v>23</v>
      </c>
      <c r="P17" s="48" t="s">
        <v>23</v>
      </c>
      <c r="Q17" s="48">
        <v>4</v>
      </c>
      <c r="R17" s="48">
        <v>37</v>
      </c>
      <c r="S17" s="48">
        <v>0</v>
      </c>
      <c r="T17" s="48">
        <v>471</v>
      </c>
    </row>
    <row r="18" spans="1:20" ht="16.5" customHeight="1">
      <c r="A18" s="25" t="s">
        <v>125</v>
      </c>
      <c r="B18" s="48">
        <v>5</v>
      </c>
      <c r="C18" s="48" t="s">
        <v>23</v>
      </c>
      <c r="D18" s="48">
        <v>80</v>
      </c>
      <c r="E18" s="48" t="s">
        <v>23</v>
      </c>
      <c r="F18" s="48">
        <v>171</v>
      </c>
      <c r="G18" s="48">
        <v>14</v>
      </c>
      <c r="H18" s="48">
        <v>27</v>
      </c>
      <c r="I18" s="48">
        <v>10</v>
      </c>
      <c r="J18" s="48">
        <v>2</v>
      </c>
      <c r="K18" s="48" t="s">
        <v>23</v>
      </c>
      <c r="L18" s="48" t="s">
        <v>23</v>
      </c>
      <c r="M18" s="48">
        <v>2</v>
      </c>
      <c r="N18" s="48">
        <v>13</v>
      </c>
      <c r="O18" s="48">
        <v>1</v>
      </c>
      <c r="P18" s="48" t="s">
        <v>23</v>
      </c>
      <c r="Q18" s="48" t="s">
        <v>23</v>
      </c>
      <c r="R18" s="48">
        <v>32</v>
      </c>
      <c r="S18" s="48" t="s">
        <v>23</v>
      </c>
      <c r="T18" s="48">
        <v>357</v>
      </c>
    </row>
    <row r="19" spans="1:20" ht="16.5" customHeight="1">
      <c r="A19" s="25" t="s">
        <v>126</v>
      </c>
      <c r="B19" s="48">
        <v>9</v>
      </c>
      <c r="C19" s="48" t="s">
        <v>23</v>
      </c>
      <c r="D19" s="48">
        <v>72</v>
      </c>
      <c r="E19" s="48">
        <v>0</v>
      </c>
      <c r="F19" s="48">
        <v>218</v>
      </c>
      <c r="G19" s="48">
        <v>32</v>
      </c>
      <c r="H19" s="48">
        <v>28</v>
      </c>
      <c r="I19" s="48">
        <v>12</v>
      </c>
      <c r="J19" s="48">
        <v>1</v>
      </c>
      <c r="K19" s="48" t="s">
        <v>23</v>
      </c>
      <c r="L19" s="48">
        <v>0</v>
      </c>
      <c r="M19" s="48">
        <v>7</v>
      </c>
      <c r="N19" s="48">
        <v>6</v>
      </c>
      <c r="O19" s="48">
        <v>1</v>
      </c>
      <c r="P19" s="48" t="s">
        <v>23</v>
      </c>
      <c r="Q19" s="48" t="s">
        <v>23</v>
      </c>
      <c r="R19" s="48">
        <v>41</v>
      </c>
      <c r="S19" s="48" t="s">
        <v>23</v>
      </c>
      <c r="T19" s="48">
        <v>427</v>
      </c>
    </row>
    <row r="20" spans="1:20" ht="16.5" customHeight="1">
      <c r="A20" s="25" t="s">
        <v>127</v>
      </c>
      <c r="B20" s="48">
        <v>4</v>
      </c>
      <c r="C20" s="48">
        <v>1</v>
      </c>
      <c r="D20" s="48">
        <v>100</v>
      </c>
      <c r="E20" s="48" t="s">
        <v>23</v>
      </c>
      <c r="F20" s="48">
        <v>180</v>
      </c>
      <c r="G20" s="48">
        <v>12</v>
      </c>
      <c r="H20" s="48">
        <v>14</v>
      </c>
      <c r="I20" s="48">
        <v>15</v>
      </c>
      <c r="J20" s="48">
        <v>2</v>
      </c>
      <c r="K20" s="48" t="s">
        <v>23</v>
      </c>
      <c r="L20" s="48">
        <v>0</v>
      </c>
      <c r="M20" s="48">
        <v>3</v>
      </c>
      <c r="N20" s="48">
        <v>17</v>
      </c>
      <c r="O20" s="48" t="s">
        <v>23</v>
      </c>
      <c r="P20" s="48">
        <v>1</v>
      </c>
      <c r="Q20" s="48">
        <v>0</v>
      </c>
      <c r="R20" s="48">
        <v>25</v>
      </c>
      <c r="S20" s="48" t="s">
        <v>23</v>
      </c>
      <c r="T20" s="48">
        <v>374</v>
      </c>
    </row>
    <row r="21" spans="1:20" ht="16.5" customHeight="1">
      <c r="A21" s="25" t="s">
        <v>128</v>
      </c>
      <c r="B21" s="48">
        <v>4</v>
      </c>
      <c r="C21" s="48" t="s">
        <v>23</v>
      </c>
      <c r="D21" s="48">
        <v>31</v>
      </c>
      <c r="E21" s="48" t="s">
        <v>23</v>
      </c>
      <c r="F21" s="48">
        <v>93</v>
      </c>
      <c r="G21" s="48">
        <v>5</v>
      </c>
      <c r="H21" s="48">
        <v>10</v>
      </c>
      <c r="I21" s="48">
        <v>4</v>
      </c>
      <c r="J21" s="48">
        <v>1</v>
      </c>
      <c r="K21" s="48" t="s">
        <v>23</v>
      </c>
      <c r="L21" s="48">
        <v>0</v>
      </c>
      <c r="M21" s="48">
        <v>3</v>
      </c>
      <c r="N21" s="48">
        <v>5</v>
      </c>
      <c r="O21" s="48" t="s">
        <v>23</v>
      </c>
      <c r="P21" s="48" t="s">
        <v>23</v>
      </c>
      <c r="Q21" s="48" t="s">
        <v>23</v>
      </c>
      <c r="R21" s="48">
        <v>16</v>
      </c>
      <c r="S21" s="48" t="s">
        <v>23</v>
      </c>
      <c r="T21" s="48">
        <v>172</v>
      </c>
    </row>
    <row r="22" spans="1:20" ht="16.5" customHeight="1">
      <c r="A22" s="25" t="s">
        <v>129</v>
      </c>
      <c r="B22" s="48">
        <v>1</v>
      </c>
      <c r="C22" s="48">
        <v>1</v>
      </c>
      <c r="D22" s="48">
        <v>5</v>
      </c>
      <c r="E22" s="48">
        <v>1</v>
      </c>
      <c r="F22" s="48">
        <v>15</v>
      </c>
      <c r="G22" s="48" t="s">
        <v>23</v>
      </c>
      <c r="H22" s="48">
        <v>12</v>
      </c>
      <c r="I22" s="48">
        <v>1</v>
      </c>
      <c r="J22" s="48" t="s">
        <v>23</v>
      </c>
      <c r="K22" s="48" t="s">
        <v>23</v>
      </c>
      <c r="L22" s="48" t="s">
        <v>23</v>
      </c>
      <c r="M22" s="48" t="s">
        <v>23</v>
      </c>
      <c r="N22" s="48">
        <v>1</v>
      </c>
      <c r="O22" s="48" t="s">
        <v>23</v>
      </c>
      <c r="P22" s="48" t="s">
        <v>23</v>
      </c>
      <c r="Q22" s="48" t="s">
        <v>23</v>
      </c>
      <c r="R22" s="48">
        <v>1</v>
      </c>
      <c r="S22" s="48" t="s">
        <v>23</v>
      </c>
      <c r="T22" s="48">
        <v>38</v>
      </c>
    </row>
    <row r="23" spans="1:20" ht="16.5" customHeight="1">
      <c r="A23" s="25" t="s">
        <v>130</v>
      </c>
      <c r="B23" s="48">
        <v>7</v>
      </c>
      <c r="C23" s="48" t="s">
        <v>23</v>
      </c>
      <c r="D23" s="48">
        <v>218</v>
      </c>
      <c r="E23" s="48">
        <v>2</v>
      </c>
      <c r="F23" s="48">
        <v>263</v>
      </c>
      <c r="G23" s="48">
        <v>36</v>
      </c>
      <c r="H23" s="48">
        <v>52</v>
      </c>
      <c r="I23" s="48">
        <v>23</v>
      </c>
      <c r="J23" s="48">
        <v>7</v>
      </c>
      <c r="K23" s="48" t="s">
        <v>23</v>
      </c>
      <c r="L23" s="48">
        <v>0</v>
      </c>
      <c r="M23" s="48">
        <v>21</v>
      </c>
      <c r="N23" s="48">
        <v>27</v>
      </c>
      <c r="O23" s="48" t="s">
        <v>23</v>
      </c>
      <c r="P23" s="48" t="s">
        <v>23</v>
      </c>
      <c r="Q23" s="48">
        <v>3</v>
      </c>
      <c r="R23" s="48">
        <v>77</v>
      </c>
      <c r="S23" s="48" t="s">
        <v>23</v>
      </c>
      <c r="T23" s="48">
        <v>736</v>
      </c>
    </row>
    <row r="24" spans="1:20" ht="16.5" customHeight="1">
      <c r="A24" s="25" t="s">
        <v>131</v>
      </c>
      <c r="B24" s="48">
        <v>1</v>
      </c>
      <c r="C24" s="48" t="s">
        <v>23</v>
      </c>
      <c r="D24" s="48">
        <v>40</v>
      </c>
      <c r="E24" s="48" t="s">
        <v>23</v>
      </c>
      <c r="F24" s="48">
        <v>70</v>
      </c>
      <c r="G24" s="48">
        <v>6</v>
      </c>
      <c r="H24" s="48">
        <v>14</v>
      </c>
      <c r="I24" s="48">
        <v>6</v>
      </c>
      <c r="J24" s="48">
        <v>0</v>
      </c>
      <c r="K24" s="48" t="s">
        <v>23</v>
      </c>
      <c r="L24" s="48" t="s">
        <v>23</v>
      </c>
      <c r="M24" s="48">
        <v>1</v>
      </c>
      <c r="N24" s="48">
        <v>3</v>
      </c>
      <c r="O24" s="48" t="s">
        <v>23</v>
      </c>
      <c r="P24" s="48" t="s">
        <v>23</v>
      </c>
      <c r="Q24" s="48" t="s">
        <v>23</v>
      </c>
      <c r="R24" s="48">
        <v>16</v>
      </c>
      <c r="S24" s="48" t="s">
        <v>23</v>
      </c>
      <c r="T24" s="48">
        <v>157</v>
      </c>
    </row>
    <row r="25" spans="1:20" ht="16.5" customHeight="1">
      <c r="A25" s="25" t="s">
        <v>132</v>
      </c>
      <c r="B25" s="48">
        <v>3</v>
      </c>
      <c r="C25" s="48" t="s">
        <v>23</v>
      </c>
      <c r="D25" s="48">
        <v>57</v>
      </c>
      <c r="E25" s="48">
        <v>2</v>
      </c>
      <c r="F25" s="48">
        <v>90</v>
      </c>
      <c r="G25" s="48">
        <v>12</v>
      </c>
      <c r="H25" s="48">
        <v>22</v>
      </c>
      <c r="I25" s="48">
        <v>3</v>
      </c>
      <c r="J25" s="48">
        <v>2</v>
      </c>
      <c r="K25" s="48" t="s">
        <v>23</v>
      </c>
      <c r="L25" s="48" t="s">
        <v>23</v>
      </c>
      <c r="M25" s="48">
        <v>3</v>
      </c>
      <c r="N25" s="48">
        <v>7</v>
      </c>
      <c r="O25" s="48" t="s">
        <v>23</v>
      </c>
      <c r="P25" s="48" t="s">
        <v>23</v>
      </c>
      <c r="Q25" s="48" t="s">
        <v>23</v>
      </c>
      <c r="R25" s="48">
        <v>14</v>
      </c>
      <c r="S25" s="48" t="s">
        <v>23</v>
      </c>
      <c r="T25" s="48">
        <v>215</v>
      </c>
    </row>
    <row r="26" spans="1:20" ht="16.5" customHeight="1">
      <c r="A26" s="25" t="s">
        <v>133</v>
      </c>
      <c r="B26" s="48">
        <v>2</v>
      </c>
      <c r="C26" s="48" t="s">
        <v>23</v>
      </c>
      <c r="D26" s="48">
        <v>67</v>
      </c>
      <c r="E26" s="48">
        <v>1</v>
      </c>
      <c r="F26" s="48">
        <v>158</v>
      </c>
      <c r="G26" s="48">
        <v>10</v>
      </c>
      <c r="H26" s="48">
        <v>13</v>
      </c>
      <c r="I26" s="48">
        <v>3</v>
      </c>
      <c r="J26" s="48">
        <v>3</v>
      </c>
      <c r="K26" s="48" t="s">
        <v>23</v>
      </c>
      <c r="L26" s="48" t="s">
        <v>23</v>
      </c>
      <c r="M26" s="48">
        <v>3</v>
      </c>
      <c r="N26" s="48">
        <v>4</v>
      </c>
      <c r="O26" s="48" t="s">
        <v>23</v>
      </c>
      <c r="P26" s="48">
        <v>1</v>
      </c>
      <c r="Q26" s="48" t="s">
        <v>23</v>
      </c>
      <c r="R26" s="48">
        <v>22</v>
      </c>
      <c r="S26" s="48">
        <v>0</v>
      </c>
      <c r="T26" s="48">
        <v>287</v>
      </c>
    </row>
    <row r="27" spans="1:20" ht="16.5" customHeight="1">
      <c r="A27" s="26" t="s">
        <v>134</v>
      </c>
      <c r="B27" s="53">
        <v>8</v>
      </c>
      <c r="C27" s="53" t="s">
        <v>23</v>
      </c>
      <c r="D27" s="53">
        <v>113</v>
      </c>
      <c r="E27" s="53">
        <v>2</v>
      </c>
      <c r="F27" s="53">
        <v>233</v>
      </c>
      <c r="G27" s="53">
        <v>15</v>
      </c>
      <c r="H27" s="53">
        <v>26</v>
      </c>
      <c r="I27" s="53">
        <v>18</v>
      </c>
      <c r="J27" s="53" t="s">
        <v>23</v>
      </c>
      <c r="K27" s="53" t="s">
        <v>23</v>
      </c>
      <c r="L27" s="53" t="s">
        <v>23</v>
      </c>
      <c r="M27" s="53">
        <v>12</v>
      </c>
      <c r="N27" s="53">
        <v>14</v>
      </c>
      <c r="O27" s="53" t="s">
        <v>23</v>
      </c>
      <c r="P27" s="53" t="s">
        <v>23</v>
      </c>
      <c r="Q27" s="53">
        <v>0</v>
      </c>
      <c r="R27" s="53">
        <v>52</v>
      </c>
      <c r="S27" s="53" t="s">
        <v>23</v>
      </c>
      <c r="T27" s="53">
        <v>493</v>
      </c>
    </row>
    <row r="28" spans="1:20" ht="21.75" customHeight="1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31" spans="1:20" ht="12.75" customHeight="1">
      <c r="A31" s="79" t="s">
        <v>162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ht="12.75">
      <c r="A32" s="16" t="s">
        <v>76</v>
      </c>
    </row>
    <row r="33" spans="1:20" ht="112.5">
      <c r="A33" s="27" t="s">
        <v>108</v>
      </c>
      <c r="B33" s="24" t="s">
        <v>4</v>
      </c>
      <c r="C33" s="24" t="s">
        <v>5</v>
      </c>
      <c r="D33" s="24" t="s">
        <v>6</v>
      </c>
      <c r="E33" s="24" t="s">
        <v>7</v>
      </c>
      <c r="F33" s="24" t="s">
        <v>8</v>
      </c>
      <c r="G33" s="24" t="s">
        <v>9</v>
      </c>
      <c r="H33" s="24" t="s">
        <v>10</v>
      </c>
      <c r="I33" s="24" t="s">
        <v>11</v>
      </c>
      <c r="J33" s="24" t="s">
        <v>12</v>
      </c>
      <c r="K33" s="24" t="s">
        <v>24</v>
      </c>
      <c r="L33" s="24" t="s">
        <v>13</v>
      </c>
      <c r="M33" s="24" t="s">
        <v>14</v>
      </c>
      <c r="N33" s="24" t="s">
        <v>15</v>
      </c>
      <c r="O33" s="24" t="s">
        <v>16</v>
      </c>
      <c r="P33" s="24" t="s">
        <v>17</v>
      </c>
      <c r="Q33" s="24" t="s">
        <v>18</v>
      </c>
      <c r="R33" s="24" t="s">
        <v>19</v>
      </c>
      <c r="S33" s="24" t="s">
        <v>20</v>
      </c>
      <c r="T33" s="24" t="s">
        <v>1</v>
      </c>
    </row>
    <row r="34" spans="1:20" ht="16.5" customHeight="1">
      <c r="A34" s="30" t="s">
        <v>135</v>
      </c>
      <c r="B34" s="65">
        <v>2</v>
      </c>
      <c r="C34" s="65" t="s">
        <v>23</v>
      </c>
      <c r="D34" s="65">
        <v>8</v>
      </c>
      <c r="E34" s="65" t="s">
        <v>23</v>
      </c>
      <c r="F34" s="65">
        <v>18</v>
      </c>
      <c r="G34" s="65" t="s">
        <v>23</v>
      </c>
      <c r="H34" s="65">
        <v>1</v>
      </c>
      <c r="I34" s="65" t="s">
        <v>23</v>
      </c>
      <c r="J34" s="65" t="s">
        <v>23</v>
      </c>
      <c r="K34" s="65" t="s">
        <v>23</v>
      </c>
      <c r="L34" s="65" t="s">
        <v>23</v>
      </c>
      <c r="M34" s="65" t="s">
        <v>23</v>
      </c>
      <c r="N34" s="65" t="s">
        <v>23</v>
      </c>
      <c r="O34" s="65" t="s">
        <v>23</v>
      </c>
      <c r="P34" s="65" t="s">
        <v>23</v>
      </c>
      <c r="Q34" s="65">
        <v>1</v>
      </c>
      <c r="R34" s="65" t="s">
        <v>23</v>
      </c>
      <c r="S34" s="65" t="s">
        <v>23</v>
      </c>
      <c r="T34" s="65">
        <v>30</v>
      </c>
    </row>
    <row r="35" spans="1:20" ht="16.5" customHeight="1">
      <c r="A35" s="30" t="s">
        <v>136</v>
      </c>
      <c r="B35" s="65">
        <v>5</v>
      </c>
      <c r="C35" s="65" t="s">
        <v>23</v>
      </c>
      <c r="D35" s="65">
        <v>89</v>
      </c>
      <c r="E35" s="65" t="s">
        <v>23</v>
      </c>
      <c r="F35" s="65">
        <v>134</v>
      </c>
      <c r="G35" s="65">
        <v>15</v>
      </c>
      <c r="H35" s="65">
        <v>9</v>
      </c>
      <c r="I35" s="65">
        <v>7</v>
      </c>
      <c r="J35" s="65">
        <v>2</v>
      </c>
      <c r="K35" s="65" t="s">
        <v>23</v>
      </c>
      <c r="L35" s="65">
        <v>1</v>
      </c>
      <c r="M35" s="65">
        <v>3</v>
      </c>
      <c r="N35" s="65">
        <v>8</v>
      </c>
      <c r="O35" s="65" t="s">
        <v>23</v>
      </c>
      <c r="P35" s="65" t="s">
        <v>23</v>
      </c>
      <c r="Q35" s="65">
        <v>1</v>
      </c>
      <c r="R35" s="65">
        <v>24</v>
      </c>
      <c r="S35" s="65" t="s">
        <v>23</v>
      </c>
      <c r="T35" s="65">
        <v>298</v>
      </c>
    </row>
    <row r="36" spans="1:20" ht="16.5" customHeight="1">
      <c r="A36" s="25" t="s">
        <v>137</v>
      </c>
      <c r="B36" s="65">
        <v>1</v>
      </c>
      <c r="C36" s="65" t="s">
        <v>23</v>
      </c>
      <c r="D36" s="65">
        <v>111</v>
      </c>
      <c r="E36" s="65" t="s">
        <v>23</v>
      </c>
      <c r="F36" s="65">
        <v>159</v>
      </c>
      <c r="G36" s="65">
        <v>23</v>
      </c>
      <c r="H36" s="65">
        <v>23</v>
      </c>
      <c r="I36" s="65">
        <v>10</v>
      </c>
      <c r="J36" s="65">
        <v>7</v>
      </c>
      <c r="K36" s="65" t="s">
        <v>23</v>
      </c>
      <c r="L36" s="65">
        <v>0</v>
      </c>
      <c r="M36" s="65">
        <v>9</v>
      </c>
      <c r="N36" s="65">
        <v>11</v>
      </c>
      <c r="O36" s="65" t="s">
        <v>23</v>
      </c>
      <c r="P36" s="65" t="s">
        <v>23</v>
      </c>
      <c r="Q36" s="65">
        <v>2</v>
      </c>
      <c r="R36" s="65">
        <v>31</v>
      </c>
      <c r="S36" s="65">
        <v>1</v>
      </c>
      <c r="T36" s="65">
        <v>388</v>
      </c>
    </row>
    <row r="37" spans="1:20" ht="16.5" customHeight="1">
      <c r="A37" s="25" t="s">
        <v>138</v>
      </c>
      <c r="B37" s="65">
        <v>8</v>
      </c>
      <c r="C37" s="65" t="s">
        <v>23</v>
      </c>
      <c r="D37" s="65">
        <v>237</v>
      </c>
      <c r="E37" s="65">
        <v>1</v>
      </c>
      <c r="F37" s="65">
        <v>186</v>
      </c>
      <c r="G37" s="65">
        <v>11</v>
      </c>
      <c r="H37" s="65">
        <v>20</v>
      </c>
      <c r="I37" s="65">
        <v>14</v>
      </c>
      <c r="J37" s="65">
        <v>3</v>
      </c>
      <c r="K37" s="65" t="s">
        <v>23</v>
      </c>
      <c r="L37" s="65" t="s">
        <v>23</v>
      </c>
      <c r="M37" s="65">
        <v>10</v>
      </c>
      <c r="N37" s="65">
        <v>5</v>
      </c>
      <c r="O37" s="65">
        <v>1</v>
      </c>
      <c r="P37" s="65" t="s">
        <v>23</v>
      </c>
      <c r="Q37" s="65">
        <v>1</v>
      </c>
      <c r="R37" s="65">
        <v>46</v>
      </c>
      <c r="S37" s="65" t="s">
        <v>23</v>
      </c>
      <c r="T37" s="65">
        <v>543</v>
      </c>
    </row>
    <row r="38" spans="1:20" ht="16.5" customHeight="1">
      <c r="A38" s="25" t="s">
        <v>139</v>
      </c>
      <c r="B38" s="65">
        <v>9</v>
      </c>
      <c r="C38" s="65" t="s">
        <v>23</v>
      </c>
      <c r="D38" s="65">
        <v>85</v>
      </c>
      <c r="E38" s="65">
        <v>1</v>
      </c>
      <c r="F38" s="65">
        <v>123</v>
      </c>
      <c r="G38" s="65">
        <v>15</v>
      </c>
      <c r="H38" s="65">
        <v>17</v>
      </c>
      <c r="I38" s="65">
        <v>5</v>
      </c>
      <c r="J38" s="65">
        <v>2</v>
      </c>
      <c r="K38" s="65" t="s">
        <v>23</v>
      </c>
      <c r="L38" s="65" t="s">
        <v>23</v>
      </c>
      <c r="M38" s="65">
        <v>2</v>
      </c>
      <c r="N38" s="65">
        <v>9</v>
      </c>
      <c r="O38" s="65" t="s">
        <v>23</v>
      </c>
      <c r="P38" s="65" t="s">
        <v>23</v>
      </c>
      <c r="Q38" s="65" t="s">
        <v>23</v>
      </c>
      <c r="R38" s="65">
        <v>22</v>
      </c>
      <c r="S38" s="65" t="s">
        <v>23</v>
      </c>
      <c r="T38" s="65">
        <v>290</v>
      </c>
    </row>
    <row r="39" spans="1:20" ht="16.5" customHeight="1">
      <c r="A39" s="25" t="s">
        <v>140</v>
      </c>
      <c r="B39" s="65">
        <v>4</v>
      </c>
      <c r="C39" s="65" t="s">
        <v>23</v>
      </c>
      <c r="D39" s="65">
        <v>104</v>
      </c>
      <c r="E39" s="65" t="s">
        <v>23</v>
      </c>
      <c r="F39" s="65">
        <v>235</v>
      </c>
      <c r="G39" s="65">
        <v>13</v>
      </c>
      <c r="H39" s="65">
        <v>29</v>
      </c>
      <c r="I39" s="65">
        <v>23</v>
      </c>
      <c r="J39" s="65">
        <v>2</v>
      </c>
      <c r="K39" s="65" t="s">
        <v>23</v>
      </c>
      <c r="L39" s="65">
        <v>0</v>
      </c>
      <c r="M39" s="65">
        <v>5</v>
      </c>
      <c r="N39" s="65">
        <v>14</v>
      </c>
      <c r="O39" s="65" t="s">
        <v>23</v>
      </c>
      <c r="P39" s="65" t="s">
        <v>23</v>
      </c>
      <c r="Q39" s="65">
        <v>3</v>
      </c>
      <c r="R39" s="65">
        <v>37</v>
      </c>
      <c r="S39" s="65" t="s">
        <v>23</v>
      </c>
      <c r="T39" s="65">
        <v>469</v>
      </c>
    </row>
    <row r="40" spans="1:20" ht="16.5" customHeight="1">
      <c r="A40" s="25" t="s">
        <v>141</v>
      </c>
      <c r="B40" s="65">
        <v>3</v>
      </c>
      <c r="C40" s="65" t="s">
        <v>23</v>
      </c>
      <c r="D40" s="65">
        <v>5</v>
      </c>
      <c r="E40" s="65" t="s">
        <v>23</v>
      </c>
      <c r="F40" s="65">
        <v>29</v>
      </c>
      <c r="G40" s="65">
        <v>3</v>
      </c>
      <c r="H40" s="65">
        <v>7</v>
      </c>
      <c r="I40" s="65">
        <v>1</v>
      </c>
      <c r="J40" s="65" t="s">
        <v>23</v>
      </c>
      <c r="K40" s="65" t="s">
        <v>23</v>
      </c>
      <c r="L40" s="65" t="s">
        <v>23</v>
      </c>
      <c r="M40" s="65">
        <v>1</v>
      </c>
      <c r="N40" s="65">
        <v>1</v>
      </c>
      <c r="O40" s="65" t="s">
        <v>23</v>
      </c>
      <c r="P40" s="65" t="s">
        <v>23</v>
      </c>
      <c r="Q40" s="65" t="s">
        <v>23</v>
      </c>
      <c r="R40" s="65">
        <v>3</v>
      </c>
      <c r="S40" s="65" t="s">
        <v>23</v>
      </c>
      <c r="T40" s="65">
        <v>53</v>
      </c>
    </row>
    <row r="41" spans="1:20" ht="16.5" customHeight="1">
      <c r="A41" s="25" t="s">
        <v>142</v>
      </c>
      <c r="B41" s="65">
        <v>4</v>
      </c>
      <c r="C41" s="65" t="s">
        <v>23</v>
      </c>
      <c r="D41" s="65">
        <v>105</v>
      </c>
      <c r="E41" s="65" t="s">
        <v>23</v>
      </c>
      <c r="F41" s="65">
        <v>231</v>
      </c>
      <c r="G41" s="65">
        <v>13</v>
      </c>
      <c r="H41" s="65">
        <v>19</v>
      </c>
      <c r="I41" s="65">
        <v>10</v>
      </c>
      <c r="J41" s="65">
        <v>3</v>
      </c>
      <c r="K41" s="65">
        <v>0</v>
      </c>
      <c r="L41" s="65" t="s">
        <v>23</v>
      </c>
      <c r="M41" s="65">
        <v>0</v>
      </c>
      <c r="N41" s="65">
        <v>10</v>
      </c>
      <c r="O41" s="65" t="s">
        <v>23</v>
      </c>
      <c r="P41" s="65" t="s">
        <v>23</v>
      </c>
      <c r="Q41" s="65">
        <v>1</v>
      </c>
      <c r="R41" s="65">
        <v>27</v>
      </c>
      <c r="S41" s="65" t="s">
        <v>23</v>
      </c>
      <c r="T41" s="65">
        <v>423</v>
      </c>
    </row>
    <row r="42" spans="1:20" ht="16.5" customHeight="1">
      <c r="A42" s="25" t="s">
        <v>143</v>
      </c>
      <c r="B42" s="65">
        <v>23</v>
      </c>
      <c r="C42" s="65">
        <v>0</v>
      </c>
      <c r="D42" s="65">
        <v>1175</v>
      </c>
      <c r="E42" s="65">
        <v>3</v>
      </c>
      <c r="F42" s="65">
        <v>4242</v>
      </c>
      <c r="G42" s="65">
        <v>217</v>
      </c>
      <c r="H42" s="65">
        <v>314</v>
      </c>
      <c r="I42" s="65">
        <v>201</v>
      </c>
      <c r="J42" s="65">
        <v>61</v>
      </c>
      <c r="K42" s="65" t="s">
        <v>23</v>
      </c>
      <c r="L42" s="65">
        <v>1</v>
      </c>
      <c r="M42" s="65">
        <v>154</v>
      </c>
      <c r="N42" s="65">
        <v>174</v>
      </c>
      <c r="O42" s="65">
        <v>6</v>
      </c>
      <c r="P42" s="65">
        <v>2</v>
      </c>
      <c r="Q42" s="65">
        <v>30</v>
      </c>
      <c r="R42" s="65">
        <v>566</v>
      </c>
      <c r="S42" s="65">
        <v>0</v>
      </c>
      <c r="T42" s="65">
        <v>7169</v>
      </c>
    </row>
    <row r="43" spans="1:20" ht="16.5" customHeight="1">
      <c r="A43" s="25" t="s">
        <v>144</v>
      </c>
      <c r="B43" s="65">
        <v>3</v>
      </c>
      <c r="C43" s="65" t="s">
        <v>23</v>
      </c>
      <c r="D43" s="65">
        <v>101</v>
      </c>
      <c r="E43" s="65" t="s">
        <v>23</v>
      </c>
      <c r="F43" s="65">
        <v>108</v>
      </c>
      <c r="G43" s="65">
        <v>9</v>
      </c>
      <c r="H43" s="65">
        <v>15</v>
      </c>
      <c r="I43" s="65">
        <v>6</v>
      </c>
      <c r="J43" s="65">
        <v>2</v>
      </c>
      <c r="K43" s="65" t="s">
        <v>23</v>
      </c>
      <c r="L43" s="65" t="s">
        <v>23</v>
      </c>
      <c r="M43" s="65">
        <v>3</v>
      </c>
      <c r="N43" s="65">
        <v>5</v>
      </c>
      <c r="O43" s="65" t="s">
        <v>23</v>
      </c>
      <c r="P43" s="65" t="s">
        <v>23</v>
      </c>
      <c r="Q43" s="65" t="s">
        <v>23</v>
      </c>
      <c r="R43" s="65">
        <v>20</v>
      </c>
      <c r="S43" s="65" t="s">
        <v>23</v>
      </c>
      <c r="T43" s="65">
        <v>272</v>
      </c>
    </row>
    <row r="44" spans="1:20" ht="16.5" customHeight="1">
      <c r="A44" s="25" t="s">
        <v>145</v>
      </c>
      <c r="B44" s="65">
        <v>3</v>
      </c>
      <c r="C44" s="65" t="s">
        <v>23</v>
      </c>
      <c r="D44" s="65">
        <v>71</v>
      </c>
      <c r="E44" s="65" t="s">
        <v>23</v>
      </c>
      <c r="F44" s="65">
        <v>34</v>
      </c>
      <c r="G44" s="65">
        <v>5</v>
      </c>
      <c r="H44" s="65">
        <v>5</v>
      </c>
      <c r="I44" s="65">
        <v>2</v>
      </c>
      <c r="J44" s="65">
        <v>1</v>
      </c>
      <c r="K44" s="65" t="s">
        <v>23</v>
      </c>
      <c r="L44" s="65" t="s">
        <v>23</v>
      </c>
      <c r="M44" s="65">
        <v>2</v>
      </c>
      <c r="N44" s="65">
        <v>7</v>
      </c>
      <c r="O44" s="65" t="s">
        <v>23</v>
      </c>
      <c r="P44" s="65" t="s">
        <v>23</v>
      </c>
      <c r="Q44" s="65" t="s">
        <v>23</v>
      </c>
      <c r="R44" s="65">
        <v>9</v>
      </c>
      <c r="S44" s="65" t="s">
        <v>23</v>
      </c>
      <c r="T44" s="65">
        <v>139</v>
      </c>
    </row>
    <row r="45" spans="1:20" ht="16.5" customHeight="1">
      <c r="A45" s="25" t="s">
        <v>146</v>
      </c>
      <c r="B45" s="65">
        <v>5</v>
      </c>
      <c r="C45" s="65" t="s">
        <v>23</v>
      </c>
      <c r="D45" s="65">
        <v>112</v>
      </c>
      <c r="E45" s="65">
        <v>0</v>
      </c>
      <c r="F45" s="65">
        <v>115</v>
      </c>
      <c r="G45" s="65">
        <v>21</v>
      </c>
      <c r="H45" s="65">
        <v>39</v>
      </c>
      <c r="I45" s="65">
        <v>13</v>
      </c>
      <c r="J45" s="65">
        <v>3</v>
      </c>
      <c r="K45" s="65" t="s">
        <v>23</v>
      </c>
      <c r="L45" s="65">
        <v>0</v>
      </c>
      <c r="M45" s="65">
        <v>7</v>
      </c>
      <c r="N45" s="65">
        <v>8</v>
      </c>
      <c r="O45" s="65" t="s">
        <v>23</v>
      </c>
      <c r="P45" s="65">
        <v>1</v>
      </c>
      <c r="Q45" s="65">
        <v>1</v>
      </c>
      <c r="R45" s="65">
        <v>42</v>
      </c>
      <c r="S45" s="65" t="s">
        <v>23</v>
      </c>
      <c r="T45" s="65">
        <v>367</v>
      </c>
    </row>
    <row r="46" spans="1:20" ht="16.5" customHeight="1">
      <c r="A46" s="25" t="s">
        <v>147</v>
      </c>
      <c r="B46" s="65">
        <v>6</v>
      </c>
      <c r="C46" s="65" t="s">
        <v>23</v>
      </c>
      <c r="D46" s="65">
        <v>85</v>
      </c>
      <c r="E46" s="65" t="s">
        <v>23</v>
      </c>
      <c r="F46" s="65">
        <v>111</v>
      </c>
      <c r="G46" s="65">
        <v>18</v>
      </c>
      <c r="H46" s="65">
        <v>14</v>
      </c>
      <c r="I46" s="65">
        <v>7</v>
      </c>
      <c r="J46" s="65">
        <v>3</v>
      </c>
      <c r="K46" s="65" t="s">
        <v>23</v>
      </c>
      <c r="L46" s="65">
        <v>1</v>
      </c>
      <c r="M46" s="65">
        <v>5</v>
      </c>
      <c r="N46" s="65">
        <v>8</v>
      </c>
      <c r="O46" s="65" t="s">
        <v>23</v>
      </c>
      <c r="P46" s="65" t="s">
        <v>23</v>
      </c>
      <c r="Q46" s="65">
        <v>1</v>
      </c>
      <c r="R46" s="65">
        <v>23</v>
      </c>
      <c r="S46" s="65">
        <v>0</v>
      </c>
      <c r="T46" s="65">
        <v>282</v>
      </c>
    </row>
    <row r="47" spans="1:20" ht="16.5" customHeight="1">
      <c r="A47" s="25" t="s">
        <v>148</v>
      </c>
      <c r="B47" s="65">
        <v>1</v>
      </c>
      <c r="C47" s="65" t="s">
        <v>23</v>
      </c>
      <c r="D47" s="65">
        <v>60</v>
      </c>
      <c r="E47" s="65" t="s">
        <v>23</v>
      </c>
      <c r="F47" s="65">
        <v>131</v>
      </c>
      <c r="G47" s="65">
        <v>12</v>
      </c>
      <c r="H47" s="65">
        <v>23</v>
      </c>
      <c r="I47" s="65">
        <v>9</v>
      </c>
      <c r="J47" s="65">
        <v>0</v>
      </c>
      <c r="K47" s="65" t="s">
        <v>23</v>
      </c>
      <c r="L47" s="65" t="s">
        <v>23</v>
      </c>
      <c r="M47" s="65">
        <v>3</v>
      </c>
      <c r="N47" s="65">
        <v>4</v>
      </c>
      <c r="O47" s="65" t="s">
        <v>23</v>
      </c>
      <c r="P47" s="65" t="s">
        <v>23</v>
      </c>
      <c r="Q47" s="65">
        <v>1</v>
      </c>
      <c r="R47" s="65">
        <v>19</v>
      </c>
      <c r="S47" s="65" t="s">
        <v>23</v>
      </c>
      <c r="T47" s="65">
        <v>263</v>
      </c>
    </row>
    <row r="48" spans="1:20" ht="16.5" customHeight="1">
      <c r="A48" s="25" t="s">
        <v>149</v>
      </c>
      <c r="B48" s="65">
        <v>1</v>
      </c>
      <c r="C48" s="65" t="s">
        <v>23</v>
      </c>
      <c r="D48" s="65">
        <v>64</v>
      </c>
      <c r="E48" s="65">
        <v>2</v>
      </c>
      <c r="F48" s="65">
        <v>145</v>
      </c>
      <c r="G48" s="65">
        <v>14</v>
      </c>
      <c r="H48" s="65">
        <v>28</v>
      </c>
      <c r="I48" s="65">
        <v>16</v>
      </c>
      <c r="J48" s="65">
        <v>1</v>
      </c>
      <c r="K48" s="65" t="s">
        <v>23</v>
      </c>
      <c r="L48" s="65" t="s">
        <v>23</v>
      </c>
      <c r="M48" s="65">
        <v>6</v>
      </c>
      <c r="N48" s="65">
        <v>6</v>
      </c>
      <c r="O48" s="65" t="s">
        <v>23</v>
      </c>
      <c r="P48" s="65" t="s">
        <v>23</v>
      </c>
      <c r="Q48" s="65">
        <v>2</v>
      </c>
      <c r="R48" s="65">
        <v>41</v>
      </c>
      <c r="S48" s="65" t="s">
        <v>23</v>
      </c>
      <c r="T48" s="65">
        <v>326</v>
      </c>
    </row>
    <row r="49" spans="1:20" ht="16.5" customHeight="1">
      <c r="A49" s="25" t="s">
        <v>150</v>
      </c>
      <c r="B49" s="65">
        <v>6</v>
      </c>
      <c r="C49" s="65">
        <v>1</v>
      </c>
      <c r="D49" s="65">
        <v>239</v>
      </c>
      <c r="E49" s="65">
        <v>1</v>
      </c>
      <c r="F49" s="65">
        <v>462</v>
      </c>
      <c r="G49" s="65">
        <v>40</v>
      </c>
      <c r="H49" s="65">
        <v>62</v>
      </c>
      <c r="I49" s="65">
        <v>27</v>
      </c>
      <c r="J49" s="65">
        <v>9</v>
      </c>
      <c r="K49" s="65" t="s">
        <v>23</v>
      </c>
      <c r="L49" s="65">
        <v>0</v>
      </c>
      <c r="M49" s="65">
        <v>18</v>
      </c>
      <c r="N49" s="65">
        <v>25</v>
      </c>
      <c r="O49" s="65" t="s">
        <v>23</v>
      </c>
      <c r="P49" s="65" t="s">
        <v>23</v>
      </c>
      <c r="Q49" s="65">
        <v>5</v>
      </c>
      <c r="R49" s="65">
        <v>94</v>
      </c>
      <c r="S49" s="65">
        <v>0</v>
      </c>
      <c r="T49" s="65">
        <v>989</v>
      </c>
    </row>
    <row r="50" spans="1:20" ht="16.5" customHeight="1">
      <c r="A50" s="25" t="s">
        <v>151</v>
      </c>
      <c r="B50" s="65">
        <v>2</v>
      </c>
      <c r="C50" s="65">
        <v>2</v>
      </c>
      <c r="D50" s="65">
        <v>31</v>
      </c>
      <c r="E50" s="65" t="s">
        <v>23</v>
      </c>
      <c r="F50" s="65">
        <v>88</v>
      </c>
      <c r="G50" s="65">
        <v>10</v>
      </c>
      <c r="H50" s="65">
        <v>18</v>
      </c>
      <c r="I50" s="65" t="s">
        <v>23</v>
      </c>
      <c r="J50" s="65" t="s">
        <v>23</v>
      </c>
      <c r="K50" s="65" t="s">
        <v>23</v>
      </c>
      <c r="L50" s="65" t="s">
        <v>23</v>
      </c>
      <c r="M50" s="65">
        <v>2</v>
      </c>
      <c r="N50" s="65">
        <v>2</v>
      </c>
      <c r="O50" s="65" t="s">
        <v>23</v>
      </c>
      <c r="P50" s="65" t="s">
        <v>23</v>
      </c>
      <c r="Q50" s="65" t="s">
        <v>23</v>
      </c>
      <c r="R50" s="65">
        <v>13</v>
      </c>
      <c r="S50" s="65" t="s">
        <v>23</v>
      </c>
      <c r="T50" s="65">
        <v>168</v>
      </c>
    </row>
    <row r="51" spans="1:20" ht="16.5" customHeight="1">
      <c r="A51" s="25" t="s">
        <v>152</v>
      </c>
      <c r="B51" s="65">
        <v>5</v>
      </c>
      <c r="C51" s="65" t="s">
        <v>23</v>
      </c>
      <c r="D51" s="65">
        <v>10</v>
      </c>
      <c r="E51" s="65" t="s">
        <v>23</v>
      </c>
      <c r="F51" s="65">
        <v>51</v>
      </c>
      <c r="G51" s="65">
        <v>1</v>
      </c>
      <c r="H51" s="65">
        <v>12</v>
      </c>
      <c r="I51" s="65">
        <v>1</v>
      </c>
      <c r="J51" s="65" t="s">
        <v>23</v>
      </c>
      <c r="K51" s="65" t="s">
        <v>23</v>
      </c>
      <c r="L51" s="65" t="s">
        <v>23</v>
      </c>
      <c r="M51" s="65" t="s">
        <v>23</v>
      </c>
      <c r="N51" s="65">
        <v>1</v>
      </c>
      <c r="O51" s="65" t="s">
        <v>23</v>
      </c>
      <c r="P51" s="65" t="s">
        <v>23</v>
      </c>
      <c r="Q51" s="65" t="s">
        <v>23</v>
      </c>
      <c r="R51" s="65">
        <v>4</v>
      </c>
      <c r="S51" s="65" t="s">
        <v>23</v>
      </c>
      <c r="T51" s="65">
        <v>85</v>
      </c>
    </row>
    <row r="52" spans="1:20" ht="16.5" customHeight="1">
      <c r="A52" s="25" t="s">
        <v>153</v>
      </c>
      <c r="B52" s="65">
        <v>2</v>
      </c>
      <c r="C52" s="65" t="s">
        <v>23</v>
      </c>
      <c r="D52" s="65">
        <v>49</v>
      </c>
      <c r="E52" s="65" t="s">
        <v>23</v>
      </c>
      <c r="F52" s="65">
        <v>82</v>
      </c>
      <c r="G52" s="65">
        <v>10</v>
      </c>
      <c r="H52" s="65">
        <v>11</v>
      </c>
      <c r="I52" s="65">
        <v>5</v>
      </c>
      <c r="J52" s="65">
        <v>1</v>
      </c>
      <c r="K52" s="65" t="s">
        <v>23</v>
      </c>
      <c r="L52" s="65" t="s">
        <v>23</v>
      </c>
      <c r="M52" s="65">
        <v>3</v>
      </c>
      <c r="N52" s="65">
        <v>1</v>
      </c>
      <c r="O52" s="65" t="s">
        <v>23</v>
      </c>
      <c r="P52" s="65" t="s">
        <v>23</v>
      </c>
      <c r="Q52" s="65" t="s">
        <v>23</v>
      </c>
      <c r="R52" s="65">
        <v>9</v>
      </c>
      <c r="S52" s="65">
        <v>0</v>
      </c>
      <c r="T52" s="65">
        <v>173</v>
      </c>
    </row>
    <row r="53" spans="1:20" ht="16.5" customHeight="1">
      <c r="A53" s="25" t="s">
        <v>154</v>
      </c>
      <c r="B53" s="65">
        <v>1</v>
      </c>
      <c r="C53" s="65" t="s">
        <v>23</v>
      </c>
      <c r="D53" s="65">
        <v>41</v>
      </c>
      <c r="E53" s="65">
        <v>1</v>
      </c>
      <c r="F53" s="65">
        <v>59</v>
      </c>
      <c r="G53" s="65">
        <v>5</v>
      </c>
      <c r="H53" s="65">
        <v>20</v>
      </c>
      <c r="I53" s="65">
        <v>3</v>
      </c>
      <c r="J53" s="65" t="s">
        <v>23</v>
      </c>
      <c r="K53" s="65" t="s">
        <v>23</v>
      </c>
      <c r="L53" s="65">
        <v>0</v>
      </c>
      <c r="M53" s="65">
        <v>3</v>
      </c>
      <c r="N53" s="65">
        <v>1</v>
      </c>
      <c r="O53" s="65" t="s">
        <v>23</v>
      </c>
      <c r="P53" s="65" t="s">
        <v>23</v>
      </c>
      <c r="Q53" s="65" t="s">
        <v>23</v>
      </c>
      <c r="R53" s="65">
        <v>4</v>
      </c>
      <c r="S53" s="65" t="s">
        <v>23</v>
      </c>
      <c r="T53" s="65">
        <v>138</v>
      </c>
    </row>
    <row r="54" spans="1:20" ht="16.5" customHeight="1">
      <c r="A54" s="30" t="s">
        <v>155</v>
      </c>
      <c r="B54" s="65">
        <v>1</v>
      </c>
      <c r="C54" s="65" t="s">
        <v>23</v>
      </c>
      <c r="D54" s="65">
        <v>26</v>
      </c>
      <c r="E54" s="65" t="s">
        <v>23</v>
      </c>
      <c r="F54" s="65">
        <v>86</v>
      </c>
      <c r="G54" s="65">
        <v>11</v>
      </c>
      <c r="H54" s="65">
        <v>12</v>
      </c>
      <c r="I54" s="65" t="s">
        <v>23</v>
      </c>
      <c r="J54" s="65">
        <v>0</v>
      </c>
      <c r="K54" s="65" t="s">
        <v>23</v>
      </c>
      <c r="L54" s="65" t="s">
        <v>23</v>
      </c>
      <c r="M54" s="65">
        <v>2</v>
      </c>
      <c r="N54" s="65">
        <v>2</v>
      </c>
      <c r="O54" s="65" t="s">
        <v>23</v>
      </c>
      <c r="P54" s="65" t="s">
        <v>23</v>
      </c>
      <c r="Q54" s="65" t="s">
        <v>23</v>
      </c>
      <c r="R54" s="65">
        <v>9</v>
      </c>
      <c r="S54" s="65" t="s">
        <v>23</v>
      </c>
      <c r="T54" s="65">
        <v>149</v>
      </c>
    </row>
    <row r="55" spans="1:22" ht="16.5" customHeight="1">
      <c r="A55" s="31" t="s">
        <v>110</v>
      </c>
      <c r="B55" s="65" t="s">
        <v>23</v>
      </c>
      <c r="C55" s="65" t="s">
        <v>23</v>
      </c>
      <c r="D55" s="65">
        <v>2</v>
      </c>
      <c r="E55" s="65" t="s">
        <v>23</v>
      </c>
      <c r="F55" s="65">
        <v>0</v>
      </c>
      <c r="G55" s="65" t="s">
        <v>23</v>
      </c>
      <c r="H55" s="65" t="s">
        <v>23</v>
      </c>
      <c r="I55" s="65" t="s">
        <v>23</v>
      </c>
      <c r="J55" s="65" t="s">
        <v>23</v>
      </c>
      <c r="K55" s="65" t="s">
        <v>23</v>
      </c>
      <c r="L55" s="65" t="s">
        <v>23</v>
      </c>
      <c r="M55" s="65" t="s">
        <v>23</v>
      </c>
      <c r="N55" s="65">
        <v>0</v>
      </c>
      <c r="O55" s="65" t="s">
        <v>23</v>
      </c>
      <c r="P55" s="65" t="s">
        <v>23</v>
      </c>
      <c r="Q55" s="65" t="s">
        <v>23</v>
      </c>
      <c r="R55" s="65" t="s">
        <v>23</v>
      </c>
      <c r="S55" s="65">
        <v>40</v>
      </c>
      <c r="T55" s="65">
        <v>42</v>
      </c>
      <c r="V55" s="38"/>
    </row>
    <row r="56" spans="1:20" ht="7.5" customHeight="1">
      <c r="A56" s="25"/>
      <c r="B56" s="29"/>
      <c r="C56" s="29"/>
      <c r="D56" s="29"/>
      <c r="E56" s="32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3"/>
      <c r="R56" s="33"/>
      <c r="S56" s="33"/>
      <c r="T56" s="33"/>
    </row>
    <row r="57" spans="1:31" s="7" customFormat="1" ht="12.75">
      <c r="A57" s="34" t="s">
        <v>1</v>
      </c>
      <c r="B57" s="35">
        <v>176</v>
      </c>
      <c r="C57" s="35">
        <v>13</v>
      </c>
      <c r="D57" s="35">
        <v>4633</v>
      </c>
      <c r="E57" s="35">
        <v>22</v>
      </c>
      <c r="F57" s="35">
        <v>10186</v>
      </c>
      <c r="G57" s="35">
        <v>787</v>
      </c>
      <c r="H57" s="35">
        <v>1255</v>
      </c>
      <c r="I57" s="35">
        <v>545</v>
      </c>
      <c r="J57" s="35">
        <v>142</v>
      </c>
      <c r="K57" s="35">
        <v>0</v>
      </c>
      <c r="L57" s="35">
        <v>3</v>
      </c>
      <c r="M57" s="35">
        <v>349</v>
      </c>
      <c r="N57" s="35">
        <v>483</v>
      </c>
      <c r="O57" s="35">
        <v>10</v>
      </c>
      <c r="P57" s="35">
        <v>6</v>
      </c>
      <c r="Q57" s="35">
        <v>65</v>
      </c>
      <c r="R57" s="35">
        <v>1602</v>
      </c>
      <c r="S57" s="35">
        <v>41</v>
      </c>
      <c r="T57" s="35">
        <v>20318</v>
      </c>
      <c r="U57" s="21"/>
      <c r="V57" s="70"/>
      <c r="W57" s="21"/>
      <c r="X57" s="21"/>
      <c r="Y57" s="21"/>
      <c r="Z57" s="21"/>
      <c r="AA57" s="21"/>
      <c r="AB57" s="21"/>
      <c r="AC57" s="21"/>
      <c r="AD57" s="21"/>
      <c r="AE57" s="21"/>
    </row>
    <row r="58" spans="1:31" s="19" customFormat="1" ht="7.5" customHeight="1">
      <c r="A58" s="30"/>
      <c r="B58" s="30"/>
      <c r="C58" s="30"/>
      <c r="D58" s="30" t="s">
        <v>109</v>
      </c>
      <c r="E58" s="36"/>
      <c r="F58" s="36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20" ht="12.75">
      <c r="A59" s="30" t="s">
        <v>3</v>
      </c>
      <c r="B59" s="30"/>
      <c r="C59" s="30"/>
      <c r="D59" s="30"/>
      <c r="E59" s="3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2.75">
      <c r="A60" s="15"/>
      <c r="T60" s="38"/>
    </row>
  </sheetData>
  <sheetProtection/>
  <mergeCells count="2">
    <mergeCell ref="A31:T31"/>
    <mergeCell ref="A1:T1"/>
  </mergeCells>
  <printOptions horizontalCentered="1" verticalCentered="1"/>
  <pageMargins left="0.07874015748031496" right="0.07874015748031496" top="0.5511811023622047" bottom="0.15748031496062992" header="0.35433070866141736" footer="0.2362204724409449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>Dati estratti ed elaborati da Michela Roma</dc:description>
  <cp:lastModifiedBy>RiccioD</cp:lastModifiedBy>
  <cp:lastPrinted>2014-06-27T09:33:33Z</cp:lastPrinted>
  <dcterms:created xsi:type="dcterms:W3CDTF">1999-04-26T10:00:00Z</dcterms:created>
  <dcterms:modified xsi:type="dcterms:W3CDTF">2014-07-10T07:31:31Z</dcterms:modified>
  <cp:category/>
  <cp:version/>
  <cp:contentType/>
  <cp:contentStatus/>
</cp:coreProperties>
</file>